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17208" windowHeight="7248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P144" i="1"/>
  <c r="Q144" s="1"/>
  <c r="P143"/>
  <c r="Q143" s="1"/>
  <c r="P142"/>
  <c r="Q142" s="1"/>
  <c r="P141"/>
  <c r="Q141" s="1"/>
  <c r="P140"/>
  <c r="Q140" s="1"/>
  <c r="P139"/>
  <c r="Q139" s="1"/>
  <c r="P138"/>
  <c r="Q138" s="1"/>
  <c r="P137"/>
  <c r="Q137" s="1"/>
  <c r="P136"/>
  <c r="Q136" s="1"/>
  <c r="P135"/>
  <c r="Q135" s="1"/>
  <c r="P134"/>
  <c r="Q134" s="1"/>
  <c r="P133"/>
  <c r="Q133" s="1"/>
  <c r="P132"/>
  <c r="Q132" s="1"/>
  <c r="P131"/>
  <c r="Q131" s="1"/>
  <c r="P130"/>
  <c r="Q130" s="1"/>
  <c r="P129"/>
  <c r="Q129" s="1"/>
  <c r="P128"/>
  <c r="Q128" s="1"/>
  <c r="P127"/>
  <c r="Q127" s="1"/>
  <c r="P126"/>
  <c r="Q126" s="1"/>
  <c r="P125"/>
  <c r="Q125" s="1"/>
  <c r="P124"/>
  <c r="Q124" s="1"/>
  <c r="P123"/>
  <c r="Q123" s="1"/>
  <c r="P122"/>
  <c r="Q122" s="1"/>
  <c r="P121"/>
  <c r="Q121" s="1"/>
  <c r="P120"/>
  <c r="Q120" s="1"/>
  <c r="P119"/>
  <c r="Q119" s="1"/>
  <c r="P118"/>
  <c r="Q118" s="1"/>
  <c r="P117"/>
  <c r="Q117" s="1"/>
  <c r="P116"/>
  <c r="Q116" s="1"/>
  <c r="P115"/>
  <c r="Q115" s="1"/>
  <c r="P114"/>
  <c r="Q114" s="1"/>
  <c r="P113"/>
  <c r="Q113" s="1"/>
  <c r="P112"/>
  <c r="Q112" s="1"/>
  <c r="P111"/>
  <c r="Q111" s="1"/>
  <c r="P110"/>
  <c r="Q110" s="1"/>
  <c r="P109"/>
  <c r="Q109" s="1"/>
  <c r="P108"/>
  <c r="Q108" s="1"/>
  <c r="P107"/>
  <c r="Q107" s="1"/>
  <c r="P106"/>
  <c r="Q106" s="1"/>
  <c r="P105"/>
  <c r="Q105" s="1"/>
  <c r="P104"/>
  <c r="Q104" s="1"/>
  <c r="P103"/>
  <c r="Q103" s="1"/>
  <c r="P102"/>
  <c r="Q102" s="1"/>
  <c r="P101"/>
  <c r="Q101" s="1"/>
  <c r="P100"/>
  <c r="Q100" s="1"/>
  <c r="P99"/>
  <c r="Q99" s="1"/>
  <c r="P98"/>
  <c r="Q98" s="1"/>
  <c r="P97"/>
  <c r="Q97" s="1"/>
  <c r="P96"/>
  <c r="Q96" s="1"/>
  <c r="P95"/>
  <c r="Q95" s="1"/>
  <c r="P94"/>
  <c r="Q94" s="1"/>
  <c r="P93"/>
  <c r="Q93" s="1"/>
  <c r="P92"/>
  <c r="Q92" s="1"/>
  <c r="P91"/>
  <c r="Q91" s="1"/>
  <c r="P90"/>
  <c r="Q90" s="1"/>
  <c r="P89"/>
  <c r="Q89" s="1"/>
  <c r="P88"/>
  <c r="Q88" s="1"/>
  <c r="P87"/>
  <c r="Q87" s="1"/>
  <c r="P86"/>
  <c r="Q86" s="1"/>
  <c r="P85"/>
  <c r="Q85" s="1"/>
  <c r="P84"/>
  <c r="Q84" s="1"/>
  <c r="P83"/>
  <c r="Q83" s="1"/>
  <c r="P82"/>
  <c r="Q82" s="1"/>
  <c r="P81"/>
  <c r="Q81" s="1"/>
  <c r="P80"/>
  <c r="Q80" s="1"/>
  <c r="P79"/>
  <c r="Q79" s="1"/>
  <c r="P78"/>
  <c r="Q78" s="1"/>
  <c r="P77"/>
  <c r="Q77" s="1"/>
  <c r="P76"/>
  <c r="Q76" s="1"/>
  <c r="P75"/>
  <c r="Q75" s="1"/>
  <c r="P74"/>
  <c r="Q74" s="1"/>
  <c r="P73"/>
  <c r="Q73" s="1"/>
  <c r="P72"/>
  <c r="Q72" s="1"/>
  <c r="P71"/>
  <c r="Q71" s="1"/>
  <c r="P70"/>
  <c r="Q70" s="1"/>
  <c r="P69"/>
  <c r="Q69" s="1"/>
  <c r="P68"/>
  <c r="Q68" s="1"/>
  <c r="P67"/>
  <c r="Q67" s="1"/>
  <c r="P66"/>
  <c r="Q66" s="1"/>
  <c r="P65"/>
  <c r="Q65" s="1"/>
  <c r="P64"/>
  <c r="Q64" s="1"/>
  <c r="P63"/>
  <c r="Q63" s="1"/>
  <c r="P62"/>
  <c r="Q62" s="1"/>
  <c r="P61"/>
  <c r="Q61" s="1"/>
  <c r="P60"/>
  <c r="Q60" s="1"/>
  <c r="P59"/>
  <c r="Q59" s="1"/>
  <c r="P58"/>
  <c r="Q58" s="1"/>
  <c r="P57"/>
  <c r="Q57" s="1"/>
  <c r="P56"/>
  <c r="Q56" s="1"/>
  <c r="P55"/>
  <c r="Q55" s="1"/>
  <c r="P54"/>
  <c r="Q54" s="1"/>
  <c r="P53"/>
  <c r="Q53" s="1"/>
  <c r="P52"/>
  <c r="Q52" s="1"/>
  <c r="P51"/>
  <c r="Q51" s="1"/>
  <c r="P50"/>
  <c r="Q50" s="1"/>
  <c r="P49"/>
  <c r="Q49" s="1"/>
  <c r="P48"/>
  <c r="Q48" s="1"/>
  <c r="P47"/>
  <c r="Q47" s="1"/>
  <c r="P46"/>
  <c r="Q46" s="1"/>
  <c r="P45"/>
  <c r="Q45" s="1"/>
  <c r="P44"/>
  <c r="Q44" s="1"/>
  <c r="P43"/>
  <c r="Q43" s="1"/>
  <c r="P42"/>
  <c r="Q42" s="1"/>
  <c r="P41"/>
  <c r="Q41" s="1"/>
  <c r="P40"/>
  <c r="Q40" s="1"/>
  <c r="P39"/>
  <c r="Q39" s="1"/>
  <c r="P38"/>
  <c r="Q38" s="1"/>
  <c r="P37"/>
  <c r="Q37" s="1"/>
  <c r="P35"/>
  <c r="Q35" s="1"/>
  <c r="P34"/>
  <c r="Q34" s="1"/>
  <c r="P33"/>
  <c r="Q33" s="1"/>
  <c r="P32"/>
  <c r="Q32" s="1"/>
  <c r="P31"/>
  <c r="Q31" s="1"/>
  <c r="P30"/>
  <c r="Q30" s="1"/>
  <c r="P29"/>
  <c r="Q29" s="1"/>
  <c r="P28"/>
  <c r="Q28" s="1"/>
  <c r="P27"/>
  <c r="Q27" s="1"/>
  <c r="P26"/>
  <c r="Q26" s="1"/>
  <c r="P36"/>
  <c r="Q36" s="1"/>
  <c r="P25"/>
  <c r="Q25" s="1"/>
  <c r="P24"/>
  <c r="Q24" s="1"/>
  <c r="P23"/>
  <c r="Q23" s="1"/>
  <c r="P22"/>
  <c r="Q22" s="1"/>
  <c r="P21"/>
  <c r="Q21" s="1"/>
  <c r="P20"/>
  <c r="Q20" s="1"/>
  <c r="P19"/>
  <c r="Q19" s="1"/>
  <c r="P18"/>
  <c r="Q18" s="1"/>
  <c r="P17"/>
  <c r="Q17" s="1"/>
  <c r="P16"/>
  <c r="Q16" s="1"/>
</calcChain>
</file>

<file path=xl/sharedStrings.xml><?xml version="1.0" encoding="utf-8"?>
<sst xmlns="http://schemas.openxmlformats.org/spreadsheetml/2006/main" count="1234" uniqueCount="490">
  <si>
    <t>负责人签名：</t>
    <phoneticPr fontId="3" type="noConversion"/>
  </si>
  <si>
    <t>调剂标记</t>
    <phoneticPr fontId="3" type="noConversion"/>
  </si>
  <si>
    <t>总分</t>
    <phoneticPr fontId="3" type="noConversion"/>
  </si>
  <si>
    <t>107125123151012</t>
  </si>
  <si>
    <t>刘茜琼</t>
  </si>
  <si>
    <t>103075888881779</t>
  </si>
  <si>
    <t>刘子辉</t>
  </si>
  <si>
    <t>外校调剂</t>
  </si>
  <si>
    <t>144305105000184</t>
  </si>
  <si>
    <t>高晨浩</t>
  </si>
  <si>
    <t>107125137021021</t>
  </si>
  <si>
    <t>齐双慧</t>
  </si>
  <si>
    <t>107125141031036</t>
  </si>
  <si>
    <t>刘凯歌</t>
  </si>
  <si>
    <t>107125144041034</t>
  </si>
  <si>
    <t>李家创</t>
  </si>
  <si>
    <t>107125137021017</t>
  </si>
  <si>
    <t>梁邦平</t>
  </si>
  <si>
    <t>100195022071978</t>
  </si>
  <si>
    <t>刁慧珊</t>
  </si>
  <si>
    <t>100195041213496</t>
  </si>
  <si>
    <t>牛艳路</t>
  </si>
  <si>
    <t>107125114111023</t>
  </si>
  <si>
    <t>王卫东</t>
  </si>
  <si>
    <t>821015130688387</t>
  </si>
  <si>
    <t>姚晓露</t>
  </si>
  <si>
    <t>100195013061293</t>
  </si>
  <si>
    <t>黄硕</t>
  </si>
  <si>
    <t>107125114041047</t>
  </si>
  <si>
    <t>李慧娟</t>
  </si>
  <si>
    <t>102845213013518</t>
  </si>
  <si>
    <t>李婉月</t>
  </si>
  <si>
    <t>107125137021052</t>
  </si>
  <si>
    <t>郑冠鹏</t>
  </si>
  <si>
    <t>104225510095510</t>
  </si>
  <si>
    <t>郑雅月</t>
  </si>
  <si>
    <t>107125161150004</t>
  </si>
  <si>
    <t>赵毅</t>
  </si>
  <si>
    <t>107125137021022</t>
  </si>
  <si>
    <t>刘燕</t>
  </si>
  <si>
    <t>107125162041007</t>
  </si>
  <si>
    <t>常立国</t>
  </si>
  <si>
    <t>100555333307101</t>
  </si>
  <si>
    <t>崔婷婷</t>
  </si>
  <si>
    <t>821015130697877</t>
  </si>
  <si>
    <t>翟晓光</t>
  </si>
  <si>
    <t>100195013061294</t>
  </si>
  <si>
    <t>夏雪姣</t>
  </si>
  <si>
    <t>103075888882121</t>
  </si>
  <si>
    <t>赵丹阳</t>
  </si>
  <si>
    <t>107125135011041</t>
  </si>
  <si>
    <t>赵婉莹</t>
  </si>
  <si>
    <t>107125121051073</t>
  </si>
  <si>
    <t>王聪</t>
  </si>
  <si>
    <t>106115019070090</t>
  </si>
  <si>
    <t>赵帅</t>
  </si>
  <si>
    <t>107125161150016</t>
  </si>
  <si>
    <t>岳文杰</t>
  </si>
  <si>
    <t>107125137021035</t>
  </si>
  <si>
    <t>邢光伟</t>
  </si>
  <si>
    <t>107125141031042</t>
  </si>
  <si>
    <t>贾雨林</t>
  </si>
  <si>
    <t>104875000132669</t>
  </si>
  <si>
    <t>耿兴侠</t>
  </si>
  <si>
    <t>100195041213577</t>
  </si>
  <si>
    <t>张高明</t>
  </si>
  <si>
    <t>107125114111031</t>
  </si>
  <si>
    <t>冯洁</t>
  </si>
  <si>
    <t>107125121051054</t>
  </si>
  <si>
    <t>张传量</t>
  </si>
  <si>
    <t>100195014041583</t>
  </si>
  <si>
    <t>王林华</t>
  </si>
  <si>
    <t>103355000910234</t>
  </si>
  <si>
    <t>程亭亭</t>
  </si>
  <si>
    <t>107125134031051</t>
  </si>
  <si>
    <t>赵秋实</t>
  </si>
  <si>
    <t>105045210131134</t>
  </si>
  <si>
    <t>耿皆飞</t>
  </si>
  <si>
    <t>100555333313850</t>
  </si>
  <si>
    <t>罗文巧</t>
  </si>
  <si>
    <t>107125137021030</t>
  </si>
  <si>
    <t>孔令超</t>
  </si>
  <si>
    <t>107125114051027</t>
  </si>
  <si>
    <t>宋利军</t>
  </si>
  <si>
    <t>107125161150015</t>
  </si>
  <si>
    <t>田文</t>
  </si>
  <si>
    <t>100195061154112</t>
  </si>
  <si>
    <t>李梓彰</t>
  </si>
  <si>
    <t>144305121000025</t>
  </si>
  <si>
    <t>丁宁</t>
  </si>
  <si>
    <t>107125114101039</t>
  </si>
  <si>
    <t>谢坤良</t>
  </si>
  <si>
    <t>107125161150009</t>
  </si>
  <si>
    <t>高新梅</t>
  </si>
  <si>
    <t>100195013061345</t>
  </si>
  <si>
    <t>赵晓晓</t>
  </si>
  <si>
    <t>107125162061006</t>
  </si>
  <si>
    <t>蒋宏宝</t>
  </si>
  <si>
    <t>144305100000299</t>
  </si>
  <si>
    <t>刘霞</t>
  </si>
  <si>
    <t>100195065024258</t>
  </si>
  <si>
    <t>王阳</t>
  </si>
  <si>
    <t>107125161150010</t>
  </si>
  <si>
    <t>王雪</t>
  </si>
  <si>
    <t>107125113061048</t>
  </si>
  <si>
    <t>张爱华</t>
  </si>
  <si>
    <t>107125161150006</t>
  </si>
  <si>
    <t>何坤辉</t>
  </si>
  <si>
    <t>103075888881898</t>
  </si>
  <si>
    <t>王芸芸</t>
  </si>
  <si>
    <t>107125141051004</t>
  </si>
  <si>
    <t>郝蓬勃</t>
  </si>
  <si>
    <t>107125141031046</t>
  </si>
  <si>
    <t>唐华丽</t>
  </si>
  <si>
    <t>106105071000171</t>
  </si>
  <si>
    <t>杜习军</t>
  </si>
  <si>
    <t>100195053024060</t>
  </si>
  <si>
    <t>李哲</t>
  </si>
  <si>
    <t>107125161150003</t>
  </si>
  <si>
    <t>王海兰</t>
  </si>
  <si>
    <t>107125161150017</t>
  </si>
  <si>
    <t>宋艳丽</t>
  </si>
  <si>
    <t>107125123171061</t>
  </si>
  <si>
    <t>陈雪娇</t>
  </si>
  <si>
    <t>107125134031067</t>
  </si>
  <si>
    <t>孙乐凤</t>
  </si>
  <si>
    <t>107125144201055</t>
  </si>
  <si>
    <t>刘东华</t>
  </si>
  <si>
    <t>107125114041071</t>
  </si>
  <si>
    <t>王倩</t>
  </si>
  <si>
    <t>107125161150018</t>
  </si>
  <si>
    <t>吕晓康</t>
  </si>
  <si>
    <t>107125121051069</t>
  </si>
  <si>
    <t>刘小利</t>
  </si>
  <si>
    <t>107125141031068</t>
  </si>
  <si>
    <t>张雪玲</t>
  </si>
  <si>
    <t>107125151071065</t>
  </si>
  <si>
    <t>韩云良</t>
  </si>
  <si>
    <t>103075888881820</t>
  </si>
  <si>
    <t>张大众</t>
  </si>
  <si>
    <t>100195014041582</t>
  </si>
  <si>
    <t>刘蓉</t>
  </si>
  <si>
    <t>100195014041560</t>
  </si>
  <si>
    <t>解君</t>
  </si>
  <si>
    <t>103075888881854</t>
  </si>
  <si>
    <t>徐悦悦</t>
  </si>
  <si>
    <t>103075888881935</t>
  </si>
  <si>
    <t>师祖姣</t>
  </si>
  <si>
    <t>105045210532416</t>
  </si>
  <si>
    <t>刘璐璐</t>
  </si>
  <si>
    <t>107125121051327</t>
  </si>
  <si>
    <t>吴邦漠</t>
  </si>
  <si>
    <t>校内调剂</t>
  </si>
  <si>
    <t>107125114041078</t>
  </si>
  <si>
    <t>杨珺</t>
  </si>
  <si>
    <t>107125161150022</t>
  </si>
  <si>
    <t>房珊琪</t>
  </si>
  <si>
    <t>107125162081077</t>
  </si>
  <si>
    <t>王涛</t>
  </si>
  <si>
    <t>107125161150021</t>
  </si>
  <si>
    <t>马宇丹</t>
  </si>
  <si>
    <t>107125161150020</t>
  </si>
  <si>
    <t>许亚东</t>
  </si>
  <si>
    <t>144305105000214</t>
  </si>
  <si>
    <t>刘兰清</t>
  </si>
  <si>
    <t>107125137091298</t>
  </si>
  <si>
    <t>杨晨璐</t>
  </si>
  <si>
    <t>821015370989540</t>
  </si>
  <si>
    <t>孙希媛</t>
  </si>
  <si>
    <t>107125141031018</t>
  </si>
  <si>
    <t>闫晓洋</t>
  </si>
  <si>
    <t>107125132112460</t>
  </si>
  <si>
    <t>宗国豪</t>
  </si>
  <si>
    <t>107125161150515</t>
  </si>
  <si>
    <t>黄贵斌</t>
  </si>
  <si>
    <t>107125161150514</t>
  </si>
  <si>
    <t>王睿豪</t>
  </si>
  <si>
    <t>107125122071049</t>
  </si>
  <si>
    <t>李艺博</t>
  </si>
  <si>
    <t>100195061154151</t>
  </si>
  <si>
    <t>杨玉川</t>
  </si>
  <si>
    <t>107125113061044</t>
  </si>
  <si>
    <t>100195013061298</t>
  </si>
  <si>
    <t>李北</t>
  </si>
  <si>
    <t>107125161150512</t>
  </si>
  <si>
    <t>侯金涛</t>
  </si>
  <si>
    <t>107125161150002</t>
  </si>
  <si>
    <t>高虎虎</t>
  </si>
  <si>
    <t>107125137111009</t>
  </si>
  <si>
    <t>刘亚萍</t>
  </si>
  <si>
    <t>107125161150517</t>
  </si>
  <si>
    <t>路坦</t>
  </si>
  <si>
    <t>103075888882052</t>
  </si>
  <si>
    <t>侯芳芳</t>
  </si>
  <si>
    <t>107125161150025</t>
  </si>
  <si>
    <t>管宇翔</t>
  </si>
  <si>
    <t>107125137021025</t>
  </si>
  <si>
    <t>张恒</t>
  </si>
  <si>
    <t>107495000000876</t>
  </si>
  <si>
    <t>张宁宁</t>
  </si>
  <si>
    <t>107125165021076</t>
  </si>
  <si>
    <t>陈朋飞</t>
  </si>
  <si>
    <t>107125161150510</t>
  </si>
  <si>
    <t>张拓</t>
  </si>
  <si>
    <t>104665410180689</t>
  </si>
  <si>
    <t>杨二航</t>
  </si>
  <si>
    <t>103355000910109</t>
  </si>
  <si>
    <t>尹翠翠</t>
  </si>
  <si>
    <t>107125161150509</t>
  </si>
  <si>
    <t>张立星</t>
  </si>
  <si>
    <t>103845214105090</t>
  </si>
  <si>
    <t>姚海娜</t>
  </si>
  <si>
    <t>107125161150516</t>
  </si>
  <si>
    <t>华冠勋</t>
  </si>
  <si>
    <t>107125141031013</t>
  </si>
  <si>
    <t>仇永康</t>
  </si>
  <si>
    <t>107125161150513</t>
  </si>
  <si>
    <t>李腾辉</t>
  </si>
  <si>
    <t>107125161150765</t>
  </si>
  <si>
    <t>王淑华</t>
  </si>
  <si>
    <t>144305105000101</t>
  </si>
  <si>
    <t>田正书</t>
  </si>
  <si>
    <t>100195041213536</t>
  </si>
  <si>
    <t>刘雪艳</t>
  </si>
  <si>
    <t>107125134031002</t>
  </si>
  <si>
    <t>吴祯</t>
  </si>
  <si>
    <t>107125141211016</t>
  </si>
  <si>
    <t>陈军晓</t>
  </si>
  <si>
    <t>821015130698290</t>
  </si>
  <si>
    <t>韩雪冰</t>
  </si>
  <si>
    <t>107125113032459</t>
  </si>
  <si>
    <t>马娟娟</t>
  </si>
  <si>
    <t>107125161150511</t>
  </si>
  <si>
    <t>孙学磊</t>
  </si>
  <si>
    <t>107125141212456</t>
  </si>
  <si>
    <t>常朋举</t>
  </si>
  <si>
    <t>107125461158001</t>
  </si>
  <si>
    <t>哈东</t>
  </si>
  <si>
    <t>杨华</t>
  </si>
  <si>
    <t>王立成</t>
  </si>
  <si>
    <t>杨苗</t>
  </si>
  <si>
    <t>王艳珍</t>
  </si>
  <si>
    <t>张亚敏</t>
  </si>
  <si>
    <t>刘林三</t>
  </si>
  <si>
    <t>张露</t>
  </si>
  <si>
    <t>王亚辉</t>
  </si>
  <si>
    <t>朱浩</t>
  </si>
  <si>
    <t>四级</t>
  </si>
  <si>
    <t>六级</t>
  </si>
  <si>
    <t>无</t>
  </si>
  <si>
    <t>总成绩</t>
    <phoneticPr fontId="3" type="noConversion"/>
  </si>
  <si>
    <t>四六级通过情况</t>
    <phoneticPr fontId="3" type="noConversion"/>
  </si>
  <si>
    <t>总成绩排名</t>
    <phoneticPr fontId="3" type="noConversion"/>
  </si>
  <si>
    <t>拟录取类别</t>
    <phoneticPr fontId="3" type="noConversion"/>
  </si>
  <si>
    <t>107125107593003</t>
  </si>
  <si>
    <t>107125107493008</t>
  </si>
  <si>
    <t>107125107123005</t>
  </si>
  <si>
    <t>107125107593011</t>
  </si>
  <si>
    <t>107125107123002</t>
  </si>
  <si>
    <t>107125107123010</t>
  </si>
  <si>
    <t>107125107583006</t>
  </si>
  <si>
    <t>107125107123012</t>
  </si>
  <si>
    <t>107125100863004</t>
  </si>
  <si>
    <t>107125100863013</t>
  </si>
  <si>
    <t>107125106943001</t>
  </si>
  <si>
    <t>陈新宏</t>
  </si>
  <si>
    <t>闻珊珊</t>
  </si>
  <si>
    <t>王成社</t>
  </si>
  <si>
    <t>喻树迅</t>
  </si>
  <si>
    <t>河南人才交流中心</t>
  </si>
  <si>
    <t>薛吉全</t>
  </si>
  <si>
    <t>甘肃农业大学</t>
  </si>
  <si>
    <t>广东海洋大学</t>
  </si>
  <si>
    <t>张玲丽</t>
  </si>
  <si>
    <t>郑州市人才交流服务中心</t>
  </si>
  <si>
    <t>青岛农业大学</t>
  </si>
  <si>
    <t>黑龙江八一农垦大学</t>
  </si>
  <si>
    <t>府谷县人力资源和社会保障局人才交流服务中心</t>
  </si>
  <si>
    <t>陈耀锋</t>
  </si>
  <si>
    <t>山西省太原市尖草坪区上兰村中北大学</t>
  </si>
  <si>
    <t>高翔</t>
  </si>
  <si>
    <t>山西省临汾市人才市场</t>
  </si>
  <si>
    <t>山西农业大学</t>
  </si>
  <si>
    <t>河北农业大学</t>
  </si>
  <si>
    <t>宿州市埇桥区人力资源和社会保障局</t>
  </si>
  <si>
    <t>福建农林大学</t>
  </si>
  <si>
    <t>李学军</t>
  </si>
  <si>
    <t>张改生</t>
  </si>
  <si>
    <t>宋喜悦</t>
  </si>
  <si>
    <t>淮北师范大学</t>
  </si>
  <si>
    <t>河南科技大学</t>
  </si>
  <si>
    <t>洛阳人才服务中心</t>
  </si>
  <si>
    <t>河南农业大学</t>
  </si>
  <si>
    <t>河北农业大学农学院</t>
  </si>
  <si>
    <t>刘建超</t>
  </si>
  <si>
    <t>河西学院</t>
  </si>
  <si>
    <t>孙风丽</t>
  </si>
  <si>
    <t>陈明训</t>
  </si>
  <si>
    <t>奚亚军</t>
  </si>
  <si>
    <t>山西师范大学</t>
  </si>
  <si>
    <t>王中华</t>
  </si>
  <si>
    <t>胡银岗</t>
  </si>
  <si>
    <t>柴守诚</t>
  </si>
  <si>
    <t>河北科技大学</t>
  </si>
  <si>
    <t>河南师范大学</t>
  </si>
  <si>
    <t>朝阳建筑工程有限公司</t>
  </si>
  <si>
    <t>辽宁省沈阳市沈阳农业大学</t>
  </si>
  <si>
    <t>张猛</t>
  </si>
  <si>
    <t>许盛宝</t>
  </si>
  <si>
    <t>湖南省人才市场</t>
  </si>
  <si>
    <t>徐爱遐</t>
  </si>
  <si>
    <t>山西教育人才服务中心</t>
  </si>
  <si>
    <t>宋卫宁</t>
  </si>
  <si>
    <t>孙道杰</t>
  </si>
  <si>
    <t>沈阳农业大学</t>
  </si>
  <si>
    <t>权力</t>
  </si>
  <si>
    <t>李晓燕</t>
  </si>
  <si>
    <t>陕西省商洛市商州区商洛学院</t>
  </si>
  <si>
    <t>韩清芳</t>
  </si>
  <si>
    <t>温晓霞</t>
  </si>
  <si>
    <t>贾志宽</t>
  </si>
  <si>
    <t>华南农业大学</t>
  </si>
  <si>
    <t>海江波</t>
  </si>
  <si>
    <t>任小龙</t>
  </si>
  <si>
    <t>刘杨</t>
  </si>
  <si>
    <t>李军</t>
  </si>
  <si>
    <t>高小丽</t>
  </si>
  <si>
    <t>安徽省滁州市凤阳县安徽科技学院</t>
  </si>
  <si>
    <t>冯佰利</t>
  </si>
  <si>
    <t>冯永忠</t>
  </si>
  <si>
    <t>韩新辉</t>
  </si>
  <si>
    <t>杨改河</t>
  </si>
  <si>
    <t>任广鑫</t>
  </si>
  <si>
    <t>山东农业大学农学院团委</t>
  </si>
  <si>
    <t>张晓科</t>
  </si>
  <si>
    <t>河北省保定市河北农业大学西校区</t>
  </si>
  <si>
    <t>王军卫</t>
  </si>
  <si>
    <t>聊城大学</t>
  </si>
  <si>
    <t>郭东伟</t>
  </si>
  <si>
    <t>吉林农业大学</t>
  </si>
  <si>
    <t>郑州大学</t>
  </si>
  <si>
    <t>黄镇</t>
  </si>
  <si>
    <t>青岛正进集团有限公司</t>
  </si>
  <si>
    <t>河北科技师范学院</t>
  </si>
  <si>
    <t>张睿</t>
  </si>
  <si>
    <t>四川省万源市就业局</t>
  </si>
  <si>
    <t>谢彦周</t>
  </si>
  <si>
    <t>安徽科技学院</t>
  </si>
  <si>
    <t>马翎健</t>
  </si>
  <si>
    <t>山东农业大学植物保护学院</t>
  </si>
  <si>
    <t>宁夏大学</t>
  </si>
  <si>
    <t>南京农业大学</t>
  </si>
  <si>
    <t>04旱区高效农作制度与作物栽培技术</t>
    <phoneticPr fontId="3" type="noConversion"/>
  </si>
  <si>
    <t>韩清芳</t>
    <phoneticPr fontId="3" type="noConversion"/>
  </si>
  <si>
    <t>107125161150019</t>
  </si>
  <si>
    <t>陈均治</t>
    <phoneticPr fontId="3" type="noConversion"/>
  </si>
  <si>
    <t>留级</t>
    <phoneticPr fontId="3" type="noConversion"/>
  </si>
  <si>
    <t>非在职</t>
    <phoneticPr fontId="3" type="noConversion"/>
  </si>
  <si>
    <t>陕西科技大学</t>
    <phoneticPr fontId="3" type="noConversion"/>
  </si>
  <si>
    <t>六级</t>
    <phoneticPr fontId="3" type="noConversion"/>
  </si>
  <si>
    <t>学院（系、部、所）名称（盖章）：</t>
    <phoneticPr fontId="3" type="noConversion"/>
  </si>
  <si>
    <t>拟录取总人数:</t>
    <phoneticPr fontId="3" type="noConversion"/>
  </si>
  <si>
    <t>拟录取专业名称</t>
    <phoneticPr fontId="3" type="noConversion"/>
  </si>
  <si>
    <t>指导教师</t>
    <phoneticPr fontId="3" type="noConversion"/>
  </si>
  <si>
    <t>准考证号</t>
    <phoneticPr fontId="3" type="noConversion"/>
  </si>
  <si>
    <t>考生姓名</t>
    <phoneticPr fontId="3" type="noConversion"/>
  </si>
  <si>
    <t>初试成绩</t>
    <phoneticPr fontId="3" type="noConversion"/>
  </si>
  <si>
    <t>复试成绩</t>
    <phoneticPr fontId="3" type="noConversion"/>
  </si>
  <si>
    <t>所在单位</t>
    <phoneticPr fontId="3" type="noConversion"/>
  </si>
  <si>
    <t>是否调档</t>
    <phoneticPr fontId="3" type="noConversion"/>
  </si>
  <si>
    <t>备注</t>
    <phoneticPr fontId="3" type="noConversion"/>
  </si>
  <si>
    <t>导师姓名</t>
    <phoneticPr fontId="3" type="noConversion"/>
  </si>
  <si>
    <t>是否为千人</t>
    <phoneticPr fontId="3" type="noConversion"/>
  </si>
  <si>
    <t>政治</t>
    <phoneticPr fontId="3" type="noConversion"/>
  </si>
  <si>
    <t>外语</t>
    <phoneticPr fontId="3" type="noConversion"/>
  </si>
  <si>
    <t>业务一</t>
    <phoneticPr fontId="3" type="noConversion"/>
  </si>
  <si>
    <t>业务二</t>
    <phoneticPr fontId="3" type="noConversion"/>
  </si>
  <si>
    <t>笔试</t>
    <phoneticPr fontId="3" type="noConversion"/>
  </si>
  <si>
    <t>面试</t>
    <phoneticPr fontId="3" type="noConversion"/>
  </si>
  <si>
    <t>听力</t>
    <phoneticPr fontId="3" type="noConversion"/>
  </si>
  <si>
    <t>（非在职研究生填写档案所在单位；在职研究生填写工作单位）</t>
    <phoneticPr fontId="3" type="noConversion"/>
  </si>
  <si>
    <t>廖允成</t>
    <phoneticPr fontId="3" type="noConversion"/>
  </si>
  <si>
    <t>西北农林科技大学</t>
    <phoneticPr fontId="3" type="noConversion"/>
  </si>
  <si>
    <t>推免</t>
    <phoneticPr fontId="3" type="noConversion"/>
  </si>
  <si>
    <t>01作物遗传改良与种质创新</t>
    <phoneticPr fontId="3" type="noConversion"/>
  </si>
  <si>
    <t>薛吉全</t>
    <phoneticPr fontId="3" type="noConversion"/>
  </si>
  <si>
    <t>温晓霞</t>
    <phoneticPr fontId="3" type="noConversion"/>
  </si>
  <si>
    <t>吉万全</t>
    <phoneticPr fontId="3" type="noConversion"/>
  </si>
  <si>
    <t>02作物杂种优势理论与技术</t>
    <phoneticPr fontId="3" type="noConversion"/>
  </si>
  <si>
    <t>张改生</t>
    <phoneticPr fontId="3" type="noConversion"/>
  </si>
  <si>
    <t>03作物分子生物学基础</t>
    <phoneticPr fontId="3" type="noConversion"/>
  </si>
  <si>
    <t>郭东伟</t>
    <phoneticPr fontId="3" type="noConversion"/>
  </si>
  <si>
    <t>张玲丽</t>
    <phoneticPr fontId="3" type="noConversion"/>
  </si>
  <si>
    <t>吴慧玉</t>
    <phoneticPr fontId="3" type="noConversion"/>
  </si>
  <si>
    <t>钟雨越</t>
    <phoneticPr fontId="3" type="noConversion"/>
  </si>
  <si>
    <t>陈耀锋</t>
    <phoneticPr fontId="3" type="noConversion"/>
  </si>
  <si>
    <t>孙道杰</t>
    <phoneticPr fontId="3" type="noConversion"/>
  </si>
  <si>
    <t>崔紫霞</t>
    <phoneticPr fontId="3" type="noConversion"/>
  </si>
  <si>
    <t>05农业区域发展与循环农业</t>
    <phoneticPr fontId="3" type="noConversion"/>
  </si>
  <si>
    <t xml:space="preserve"> </t>
    <phoneticPr fontId="3" type="noConversion"/>
  </si>
  <si>
    <t>是</t>
    <phoneticPr fontId="3" type="noConversion"/>
  </si>
  <si>
    <t xml:space="preserve">               兰州理工大学</t>
    <phoneticPr fontId="3" type="noConversion"/>
  </si>
  <si>
    <t>任广鑫</t>
    <phoneticPr fontId="3" type="noConversion"/>
  </si>
  <si>
    <t>东北农业大学</t>
    <phoneticPr fontId="3" type="noConversion"/>
  </si>
  <si>
    <t>山西农业大学</t>
    <phoneticPr fontId="3" type="noConversion"/>
  </si>
  <si>
    <t>四川农业大学</t>
    <phoneticPr fontId="3" type="noConversion"/>
  </si>
  <si>
    <t>高翔</t>
    <phoneticPr fontId="3" type="noConversion"/>
  </si>
  <si>
    <t>107125142111024</t>
    <phoneticPr fontId="3" type="noConversion"/>
  </si>
  <si>
    <t>何庆梦</t>
    <phoneticPr fontId="3" type="noConversion"/>
  </si>
  <si>
    <t>四级</t>
    <phoneticPr fontId="3" type="noConversion"/>
  </si>
  <si>
    <t>湖北省荆州市长江大学招生与注册处</t>
    <phoneticPr fontId="3" type="noConversion"/>
  </si>
  <si>
    <t>山西省运城市新绛县人力资源和社会保障局</t>
    <phoneticPr fontId="3" type="noConversion"/>
  </si>
  <si>
    <t>杨引福</t>
    <phoneticPr fontId="3" type="noConversion"/>
  </si>
  <si>
    <t xml:space="preserve"> 于澄宇</t>
    <phoneticPr fontId="3" type="noConversion"/>
  </si>
  <si>
    <t>闻珊珊</t>
    <phoneticPr fontId="3" type="noConversion"/>
  </si>
  <si>
    <t>胡胜武</t>
    <phoneticPr fontId="3" type="noConversion"/>
  </si>
  <si>
    <t>107125137021020</t>
    <phoneticPr fontId="3" type="noConversion"/>
  </si>
  <si>
    <t>张云霄</t>
    <phoneticPr fontId="3" type="noConversion"/>
  </si>
  <si>
    <t>吉林农业大学</t>
    <phoneticPr fontId="3" type="noConversion"/>
  </si>
  <si>
    <t>马翎健</t>
    <phoneticPr fontId="3" type="noConversion"/>
  </si>
  <si>
    <t xml:space="preserve">  新疆石河子大学</t>
    <phoneticPr fontId="3" type="noConversion"/>
  </si>
  <si>
    <t>山东临沂大学</t>
    <phoneticPr fontId="3" type="noConversion"/>
  </si>
  <si>
    <t>权力</t>
    <phoneticPr fontId="3" type="noConversion"/>
  </si>
  <si>
    <t>韩德俊</t>
    <phoneticPr fontId="3" type="noConversion"/>
  </si>
  <si>
    <t>闵东红</t>
    <phoneticPr fontId="3" type="noConversion"/>
  </si>
  <si>
    <t>王中华</t>
    <phoneticPr fontId="3" type="noConversion"/>
  </si>
  <si>
    <t>河南省农业大学生命科学学院</t>
    <phoneticPr fontId="3" type="noConversion"/>
  </si>
  <si>
    <t>徐爱遐</t>
    <phoneticPr fontId="3" type="noConversion"/>
  </si>
  <si>
    <t>陈明训</t>
    <phoneticPr fontId="3" type="noConversion"/>
  </si>
  <si>
    <t>河南农业大学</t>
    <phoneticPr fontId="3" type="noConversion"/>
  </si>
  <si>
    <t>河北农业大学西校区</t>
    <phoneticPr fontId="3" type="noConversion"/>
  </si>
  <si>
    <t>河北农业大学</t>
    <phoneticPr fontId="3" type="noConversion"/>
  </si>
  <si>
    <t>否</t>
    <phoneticPr fontId="3" type="noConversion"/>
  </si>
  <si>
    <t>李学军</t>
    <phoneticPr fontId="3" type="noConversion"/>
  </si>
  <si>
    <t>谢彦周</t>
    <phoneticPr fontId="3" type="noConversion"/>
  </si>
  <si>
    <t xml:space="preserve"> 李海峰</t>
    <phoneticPr fontId="3" type="noConversion"/>
  </si>
  <si>
    <t>144305126000087</t>
    <phoneticPr fontId="3" type="noConversion"/>
  </si>
  <si>
    <t>陈守坤</t>
    <phoneticPr fontId="3" type="noConversion"/>
  </si>
  <si>
    <t>外校调剂</t>
    <phoneticPr fontId="3" type="noConversion"/>
  </si>
  <si>
    <t>107125161150007</t>
    <phoneticPr fontId="3" type="noConversion"/>
  </si>
  <si>
    <t>曹碧婷</t>
    <phoneticPr fontId="3" type="noConversion"/>
  </si>
  <si>
    <t>作物</t>
    <phoneticPr fontId="3" type="noConversion"/>
  </si>
  <si>
    <t xml:space="preserve"> 张保军</t>
    <phoneticPr fontId="3" type="noConversion"/>
  </si>
  <si>
    <t>景忆莲</t>
    <phoneticPr fontId="3" type="noConversion"/>
  </si>
  <si>
    <t>王鹏科</t>
    <phoneticPr fontId="3" type="noConversion"/>
  </si>
  <si>
    <t xml:space="preserve">   杨凌示范区人才交流中心</t>
    <phoneticPr fontId="3" type="noConversion"/>
  </si>
  <si>
    <t>张保军</t>
    <phoneticPr fontId="3" type="noConversion"/>
  </si>
  <si>
    <t>海江波</t>
    <phoneticPr fontId="3" type="noConversion"/>
  </si>
  <si>
    <t>宋萌萌</t>
    <phoneticPr fontId="3" type="noConversion"/>
  </si>
  <si>
    <t>校内调剂</t>
    <phoneticPr fontId="3" type="noConversion"/>
  </si>
  <si>
    <t>农业标准化特招</t>
    <phoneticPr fontId="3" type="noConversion"/>
  </si>
  <si>
    <t>陕西省延安市安塞县人才交流中心</t>
    <phoneticPr fontId="3" type="noConversion"/>
  </si>
  <si>
    <t>柴守诚</t>
    <phoneticPr fontId="3" type="noConversion"/>
  </si>
  <si>
    <t>张睿</t>
    <phoneticPr fontId="3" type="noConversion"/>
  </si>
  <si>
    <t>王军卫</t>
    <phoneticPr fontId="3" type="noConversion"/>
  </si>
  <si>
    <t>河南科技大学</t>
    <phoneticPr fontId="3" type="noConversion"/>
  </si>
  <si>
    <t>路海东</t>
    <phoneticPr fontId="3" type="noConversion"/>
  </si>
  <si>
    <t>新疆石河子大学农学院</t>
    <phoneticPr fontId="3" type="noConversion"/>
  </si>
  <si>
    <t>王力成</t>
    <phoneticPr fontId="3" type="noConversion"/>
  </si>
  <si>
    <t>庞红喜</t>
    <phoneticPr fontId="3" type="noConversion"/>
  </si>
  <si>
    <t>陈勤</t>
    <phoneticPr fontId="3" type="noConversion"/>
  </si>
  <si>
    <t>董军刚</t>
    <phoneticPr fontId="3" type="noConversion"/>
  </si>
  <si>
    <t>李德富</t>
    <phoneticPr fontId="3" type="noConversion"/>
  </si>
  <si>
    <t>李海峰</t>
    <phoneticPr fontId="3" type="noConversion"/>
  </si>
  <si>
    <t>李军</t>
    <phoneticPr fontId="3" type="noConversion"/>
  </si>
  <si>
    <t>107125137251060</t>
    <phoneticPr fontId="3" type="noConversion"/>
  </si>
  <si>
    <t>贾广灿</t>
    <phoneticPr fontId="3" type="noConversion"/>
  </si>
  <si>
    <t>无</t>
    <phoneticPr fontId="3" type="noConversion"/>
  </si>
  <si>
    <t>宋卫宁</t>
    <phoneticPr fontId="3" type="noConversion"/>
  </si>
  <si>
    <t>107125113061008</t>
    <phoneticPr fontId="3" type="noConversion"/>
  </si>
  <si>
    <t>葛玲巧</t>
    <phoneticPr fontId="3" type="noConversion"/>
  </si>
  <si>
    <t>107125137021028</t>
    <phoneticPr fontId="3" type="noConversion"/>
  </si>
  <si>
    <t>张建平</t>
    <phoneticPr fontId="3" type="noConversion"/>
  </si>
  <si>
    <t>104595411210060</t>
    <phoneticPr fontId="3" type="noConversion"/>
  </si>
  <si>
    <t>刘徐冬雨</t>
    <phoneticPr fontId="3" type="noConversion"/>
  </si>
  <si>
    <t>张晓科</t>
    <phoneticPr fontId="3" type="noConversion"/>
  </si>
  <si>
    <t>144305121000078</t>
    <phoneticPr fontId="3" type="noConversion"/>
  </si>
  <si>
    <t>周勇超</t>
    <phoneticPr fontId="3" type="noConversion"/>
  </si>
  <si>
    <t xml:space="preserve">新疆石河子大学 </t>
    <phoneticPr fontId="3" type="noConversion"/>
  </si>
  <si>
    <t>107125122071316</t>
    <phoneticPr fontId="3" type="noConversion"/>
  </si>
  <si>
    <t>王懿茜</t>
    <phoneticPr fontId="3" type="noConversion"/>
  </si>
  <si>
    <t>序号</t>
    <phoneticPr fontId="3" type="noConversion"/>
  </si>
  <si>
    <t>03作物分子生物学基础</t>
    <phoneticPr fontId="3" type="noConversion"/>
  </si>
  <si>
    <t>张宏</t>
    <phoneticPr fontId="3" type="noConversion"/>
  </si>
  <si>
    <t>六级</t>
    <phoneticPr fontId="3" type="noConversion"/>
  </si>
  <si>
    <t>非在职</t>
    <phoneticPr fontId="3" type="noConversion"/>
  </si>
  <si>
    <t>西北农林科技大学</t>
    <phoneticPr fontId="3" type="noConversion"/>
  </si>
  <si>
    <t>推免</t>
    <phoneticPr fontId="3" type="noConversion"/>
  </si>
  <si>
    <t>03作物分子生物学基础</t>
    <phoneticPr fontId="3" type="noConversion"/>
  </si>
  <si>
    <t>推免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</si>
</sst>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0"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8"/>
      <name val="仿宋"/>
      <family val="3"/>
      <charset val="134"/>
    </font>
    <font>
      <sz val="8"/>
      <name val="宋体"/>
      <family val="3"/>
      <charset val="134"/>
    </font>
    <font>
      <sz val="8"/>
      <color rgb="FFFF0000"/>
      <name val="仿宋"/>
      <family val="3"/>
      <charset val="134"/>
    </font>
    <font>
      <sz val="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1" fontId="7" fillId="0" borderId="2" xfId="1" applyNumberFormat="1" applyFont="1" applyFill="1" applyBorder="1" applyAlignment="1">
      <alignment horizontal="center" vertical="center" shrinkToFit="1"/>
    </xf>
    <xf numFmtId="1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1" fontId="6" fillId="0" borderId="2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77" fontId="6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145"/>
  <sheetViews>
    <sheetView tabSelected="1" topLeftCell="A55" workbookViewId="0">
      <selection activeCell="E81" sqref="E81"/>
    </sheetView>
  </sheetViews>
  <sheetFormatPr defaultRowHeight="14.4"/>
  <cols>
    <col min="1" max="1" width="3.21875" customWidth="1"/>
    <col min="2" max="2" width="10" customWidth="1"/>
    <col min="3" max="3" width="6.44140625" customWidth="1"/>
    <col min="4" max="4" width="4.109375" customWidth="1"/>
    <col min="5" max="5" width="12.88671875" customWidth="1"/>
    <col min="6" max="6" width="6.77734375" customWidth="1"/>
    <col min="7" max="7" width="6.44140625" customWidth="1"/>
    <col min="8" max="8" width="4.33203125" customWidth="1"/>
    <col min="9" max="9" width="5.6640625" customWidth="1"/>
    <col min="10" max="10" width="5.21875" customWidth="1"/>
    <col min="11" max="11" width="5.33203125" customWidth="1"/>
    <col min="12" max="12" width="5.109375" customWidth="1"/>
    <col min="13" max="13" width="7.44140625" customWidth="1"/>
    <col min="14" max="14" width="6.88671875" customWidth="1"/>
    <col min="15" max="15" width="7.21875" customWidth="1"/>
    <col min="16" max="16" width="5.88671875" customWidth="1"/>
    <col min="17" max="17" width="7" customWidth="1"/>
    <col min="18" max="18" width="6.44140625" customWidth="1"/>
    <col min="19" max="19" width="4.109375" customWidth="1"/>
    <col min="20" max="20" width="7.109375" customWidth="1"/>
    <col min="21" max="21" width="14.44140625" customWidth="1"/>
    <col min="22" max="22" width="3.6640625" customWidth="1"/>
    <col min="23" max="23" width="10.21875" customWidth="1"/>
  </cols>
  <sheetData>
    <row r="1" spans="1:38" s="1" customFormat="1" ht="12">
      <c r="B1" s="36" t="s">
        <v>360</v>
      </c>
      <c r="C1" s="36"/>
      <c r="D1" s="36"/>
      <c r="E1" s="36"/>
      <c r="F1" s="36"/>
      <c r="G1" s="36"/>
      <c r="O1" s="37" t="s">
        <v>361</v>
      </c>
      <c r="P1" s="37"/>
      <c r="Q1" s="37"/>
      <c r="R1" s="37"/>
      <c r="S1" s="37"/>
      <c r="T1" s="2"/>
      <c r="U1" s="1" t="s">
        <v>0</v>
      </c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</row>
    <row r="2" spans="1:38" s="1" customFormat="1" ht="12" customHeight="1">
      <c r="B2" s="33" t="s">
        <v>362</v>
      </c>
      <c r="C2" s="33" t="s">
        <v>363</v>
      </c>
      <c r="D2" s="33"/>
      <c r="E2" s="38" t="s">
        <v>364</v>
      </c>
      <c r="F2" s="33" t="s">
        <v>365</v>
      </c>
      <c r="G2" s="35" t="s">
        <v>1</v>
      </c>
      <c r="H2" s="40" t="s">
        <v>366</v>
      </c>
      <c r="I2" s="40"/>
      <c r="J2" s="40"/>
      <c r="K2" s="40"/>
      <c r="L2" s="40"/>
      <c r="M2" s="33" t="s">
        <v>367</v>
      </c>
      <c r="N2" s="33"/>
      <c r="O2" s="33"/>
      <c r="P2" s="33"/>
      <c r="Q2" s="33" t="s">
        <v>250</v>
      </c>
      <c r="R2" s="33" t="s">
        <v>251</v>
      </c>
      <c r="S2" s="33" t="s">
        <v>252</v>
      </c>
      <c r="T2" s="33" t="s">
        <v>253</v>
      </c>
      <c r="U2" s="6" t="s">
        <v>368</v>
      </c>
      <c r="V2" s="33" t="s">
        <v>369</v>
      </c>
      <c r="W2" s="34" t="s">
        <v>370</v>
      </c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1:38" s="3" customFormat="1" ht="60">
      <c r="A3" s="3" t="s">
        <v>481</v>
      </c>
      <c r="B3" s="33"/>
      <c r="C3" s="8" t="s">
        <v>371</v>
      </c>
      <c r="D3" s="4" t="s">
        <v>372</v>
      </c>
      <c r="E3" s="39"/>
      <c r="F3" s="33"/>
      <c r="G3" s="35"/>
      <c r="H3" s="8" t="s">
        <v>373</v>
      </c>
      <c r="I3" s="8" t="s">
        <v>374</v>
      </c>
      <c r="J3" s="8" t="s">
        <v>375</v>
      </c>
      <c r="K3" s="8" t="s">
        <v>376</v>
      </c>
      <c r="L3" s="8" t="s">
        <v>2</v>
      </c>
      <c r="M3" s="8" t="s">
        <v>377</v>
      </c>
      <c r="N3" s="8" t="s">
        <v>378</v>
      </c>
      <c r="O3" s="8" t="s">
        <v>379</v>
      </c>
      <c r="P3" s="8" t="s">
        <v>367</v>
      </c>
      <c r="Q3" s="33"/>
      <c r="R3" s="33"/>
      <c r="S3" s="33"/>
      <c r="T3" s="33"/>
      <c r="U3" s="5" t="s">
        <v>380</v>
      </c>
      <c r="V3" s="33"/>
      <c r="W3" s="34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1:38" s="12" customFormat="1" ht="12" customHeight="1">
      <c r="A4" s="12">
        <v>1</v>
      </c>
      <c r="B4" s="11" t="s">
        <v>352</v>
      </c>
      <c r="C4" s="11" t="s">
        <v>381</v>
      </c>
      <c r="E4" s="26">
        <v>107125107123007</v>
      </c>
      <c r="F4" s="10" t="s">
        <v>238</v>
      </c>
      <c r="G4" s="10"/>
      <c r="H4" s="10"/>
      <c r="I4" s="10"/>
      <c r="J4" s="10"/>
      <c r="K4" s="10"/>
      <c r="L4" s="10"/>
      <c r="M4" s="10">
        <v>87.5</v>
      </c>
      <c r="N4" s="10">
        <v>87.428571428571402</v>
      </c>
      <c r="O4" s="10"/>
      <c r="P4" s="27">
        <v>87.464285714285694</v>
      </c>
      <c r="Q4" s="27">
        <v>87.464285714285694</v>
      </c>
      <c r="R4" s="10" t="s">
        <v>359</v>
      </c>
      <c r="S4" s="10"/>
      <c r="T4" s="12" t="s">
        <v>357</v>
      </c>
      <c r="U4" s="12" t="s">
        <v>382</v>
      </c>
      <c r="W4" s="20" t="s">
        <v>383</v>
      </c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</row>
    <row r="5" spans="1:38" s="12" customFormat="1" ht="9.6">
      <c r="A5" s="12">
        <v>2</v>
      </c>
      <c r="B5" s="11" t="s">
        <v>384</v>
      </c>
      <c r="C5" s="12" t="s">
        <v>385</v>
      </c>
      <c r="E5" s="26" t="s">
        <v>254</v>
      </c>
      <c r="F5" s="18" t="s">
        <v>239</v>
      </c>
      <c r="G5" s="11"/>
      <c r="H5" s="10"/>
      <c r="I5" s="10"/>
      <c r="J5" s="10"/>
      <c r="K5" s="10"/>
      <c r="L5" s="10"/>
      <c r="M5" s="19">
        <v>85</v>
      </c>
      <c r="N5" s="19">
        <v>87.571428571428569</v>
      </c>
      <c r="O5" s="19"/>
      <c r="P5" s="27">
        <v>86.285714285714278</v>
      </c>
      <c r="Q5" s="27">
        <v>86.285714285714278</v>
      </c>
      <c r="R5" s="10" t="s">
        <v>359</v>
      </c>
      <c r="T5" s="12" t="s">
        <v>357</v>
      </c>
      <c r="U5" s="12" t="s">
        <v>382</v>
      </c>
      <c r="W5" s="20" t="s">
        <v>383</v>
      </c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</row>
    <row r="6" spans="1:38" s="12" customFormat="1" ht="9.6">
      <c r="A6" s="12">
        <v>3</v>
      </c>
      <c r="B6" s="11" t="s">
        <v>352</v>
      </c>
      <c r="C6" s="11" t="s">
        <v>386</v>
      </c>
      <c r="E6" s="26" t="s">
        <v>255</v>
      </c>
      <c r="F6" s="10" t="s">
        <v>240</v>
      </c>
      <c r="G6" s="10"/>
      <c r="H6" s="10"/>
      <c r="I6" s="10"/>
      <c r="J6" s="10"/>
      <c r="K6" s="10"/>
      <c r="L6" s="10"/>
      <c r="M6" s="10">
        <v>85.5</v>
      </c>
      <c r="N6" s="10">
        <v>86.428571428571431</v>
      </c>
      <c r="O6" s="10"/>
      <c r="P6" s="27">
        <v>85.964285714285722</v>
      </c>
      <c r="Q6" s="27">
        <v>85.964285714285722</v>
      </c>
      <c r="R6" s="10" t="s">
        <v>359</v>
      </c>
      <c r="S6" s="10"/>
      <c r="T6" s="12" t="s">
        <v>357</v>
      </c>
      <c r="U6" s="12" t="s">
        <v>382</v>
      </c>
      <c r="W6" s="20" t="s">
        <v>383</v>
      </c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</row>
    <row r="7" spans="1:38" s="12" customFormat="1" ht="9.6">
      <c r="A7" s="12">
        <v>4</v>
      </c>
      <c r="B7" s="11" t="s">
        <v>384</v>
      </c>
      <c r="C7" s="11" t="s">
        <v>387</v>
      </c>
      <c r="E7" s="26" t="s">
        <v>256</v>
      </c>
      <c r="F7" s="18" t="s">
        <v>241</v>
      </c>
      <c r="G7" s="11"/>
      <c r="H7" s="10"/>
      <c r="I7" s="10"/>
      <c r="J7" s="10"/>
      <c r="K7" s="10"/>
      <c r="L7" s="10"/>
      <c r="M7" s="19">
        <v>84</v>
      </c>
      <c r="N7" s="19">
        <v>87.714285714285708</v>
      </c>
      <c r="O7" s="19"/>
      <c r="P7" s="27">
        <v>85.857142857142904</v>
      </c>
      <c r="Q7" s="27">
        <v>85.857142857142904</v>
      </c>
      <c r="R7" s="10" t="s">
        <v>359</v>
      </c>
      <c r="T7" s="12" t="s">
        <v>357</v>
      </c>
      <c r="U7" s="12" t="s">
        <v>382</v>
      </c>
      <c r="W7" s="20" t="s">
        <v>383</v>
      </c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</row>
    <row r="8" spans="1:38" s="12" customFormat="1" ht="9.6">
      <c r="A8" s="12">
        <v>5</v>
      </c>
      <c r="B8" s="11" t="s">
        <v>388</v>
      </c>
      <c r="C8" s="11" t="s">
        <v>389</v>
      </c>
      <c r="E8" s="26" t="s">
        <v>257</v>
      </c>
      <c r="F8" s="10" t="s">
        <v>242</v>
      </c>
      <c r="G8" s="10"/>
      <c r="H8" s="10"/>
      <c r="I8" s="10"/>
      <c r="J8" s="10"/>
      <c r="K8" s="10"/>
      <c r="L8" s="10"/>
      <c r="M8" s="10">
        <v>82</v>
      </c>
      <c r="N8" s="10">
        <v>89</v>
      </c>
      <c r="O8" s="10"/>
      <c r="P8" s="27">
        <v>85.5</v>
      </c>
      <c r="Q8" s="27">
        <v>85.5</v>
      </c>
      <c r="R8" s="10" t="s">
        <v>359</v>
      </c>
      <c r="S8" s="10"/>
      <c r="T8" s="12" t="s">
        <v>357</v>
      </c>
      <c r="U8" s="12" t="s">
        <v>382</v>
      </c>
      <c r="W8" s="20" t="s">
        <v>383</v>
      </c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</row>
    <row r="9" spans="1:38" s="12" customFormat="1" ht="9.6">
      <c r="A9" s="12">
        <v>6</v>
      </c>
      <c r="B9" s="11" t="s">
        <v>488</v>
      </c>
      <c r="C9" s="12" t="s">
        <v>391</v>
      </c>
      <c r="E9" s="26" t="s">
        <v>258</v>
      </c>
      <c r="F9" s="18" t="s">
        <v>243</v>
      </c>
      <c r="G9" s="11"/>
      <c r="H9" s="10"/>
      <c r="I9" s="10"/>
      <c r="J9" s="10"/>
      <c r="K9" s="10"/>
      <c r="L9" s="10"/>
      <c r="M9" s="19">
        <v>76</v>
      </c>
      <c r="N9" s="19">
        <v>88.428571428571431</v>
      </c>
      <c r="O9" s="19"/>
      <c r="P9" s="27">
        <v>82.214285714285722</v>
      </c>
      <c r="Q9" s="27">
        <v>82.214285714285722</v>
      </c>
      <c r="R9" s="10" t="s">
        <v>359</v>
      </c>
      <c r="T9" s="12" t="s">
        <v>357</v>
      </c>
      <c r="U9" s="12" t="s">
        <v>382</v>
      </c>
      <c r="W9" s="20" t="s">
        <v>489</v>
      </c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</row>
    <row r="10" spans="1:38" s="12" customFormat="1" ht="9.6">
      <c r="A10" s="12">
        <v>7</v>
      </c>
      <c r="B10" s="11" t="s">
        <v>482</v>
      </c>
      <c r="C10" s="12" t="s">
        <v>483</v>
      </c>
      <c r="E10" s="26" t="s">
        <v>259</v>
      </c>
      <c r="F10" s="18" t="s">
        <v>244</v>
      </c>
      <c r="G10" s="11"/>
      <c r="H10" s="10"/>
      <c r="I10" s="10"/>
      <c r="J10" s="10"/>
      <c r="K10" s="10"/>
      <c r="L10" s="10"/>
      <c r="M10" s="19">
        <v>75</v>
      </c>
      <c r="N10" s="19">
        <v>87.428571428571431</v>
      </c>
      <c r="O10" s="19"/>
      <c r="P10" s="27">
        <v>81.214285714285722</v>
      </c>
      <c r="Q10" s="27">
        <v>81.214285714285722</v>
      </c>
      <c r="R10" s="10" t="s">
        <v>484</v>
      </c>
      <c r="T10" s="12" t="s">
        <v>485</v>
      </c>
      <c r="U10" s="12" t="s">
        <v>486</v>
      </c>
      <c r="W10" s="20" t="s">
        <v>487</v>
      </c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</row>
    <row r="11" spans="1:38" s="12" customFormat="1" ht="9.6">
      <c r="A11" s="12">
        <v>8</v>
      </c>
      <c r="B11" s="11" t="s">
        <v>384</v>
      </c>
      <c r="C11" s="11" t="s">
        <v>392</v>
      </c>
      <c r="E11" s="26" t="s">
        <v>260</v>
      </c>
      <c r="F11" s="18" t="s">
        <v>393</v>
      </c>
      <c r="G11" s="11"/>
      <c r="H11" s="10"/>
      <c r="I11" s="10"/>
      <c r="J11" s="10"/>
      <c r="K11" s="10"/>
      <c r="L11" s="10"/>
      <c r="M11" s="19">
        <v>73</v>
      </c>
      <c r="N11" s="19">
        <v>88.428571428571431</v>
      </c>
      <c r="O11" s="19"/>
      <c r="P11" s="27">
        <v>80.714285714285722</v>
      </c>
      <c r="Q11" s="27">
        <v>80.714285714285722</v>
      </c>
      <c r="R11" s="10" t="s">
        <v>359</v>
      </c>
      <c r="T11" s="12" t="s">
        <v>357</v>
      </c>
      <c r="U11" s="12" t="s">
        <v>382</v>
      </c>
      <c r="W11" s="20" t="s">
        <v>383</v>
      </c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</row>
    <row r="12" spans="1:38" s="12" customFormat="1" ht="9.6">
      <c r="A12" s="12">
        <v>9</v>
      </c>
      <c r="B12" s="11" t="s">
        <v>390</v>
      </c>
      <c r="C12" s="11" t="s">
        <v>391</v>
      </c>
      <c r="E12" s="26" t="s">
        <v>261</v>
      </c>
      <c r="F12" s="10" t="s">
        <v>394</v>
      </c>
      <c r="G12" s="10"/>
      <c r="H12" s="10"/>
      <c r="I12" s="10"/>
      <c r="J12" s="10"/>
      <c r="K12" s="10"/>
      <c r="L12" s="10"/>
      <c r="M12" s="10">
        <v>73</v>
      </c>
      <c r="N12" s="10">
        <v>87.142857142857139</v>
      </c>
      <c r="O12" s="10"/>
      <c r="P12" s="27">
        <v>80.071428571428569</v>
      </c>
      <c r="Q12" s="27">
        <v>80.071428571428569</v>
      </c>
      <c r="R12" s="10" t="s">
        <v>359</v>
      </c>
      <c r="S12" s="10"/>
      <c r="T12" s="12" t="s">
        <v>357</v>
      </c>
      <c r="U12" s="12" t="s">
        <v>382</v>
      </c>
      <c r="W12" s="20" t="s">
        <v>383</v>
      </c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</row>
    <row r="13" spans="1:38" s="12" customFormat="1" ht="9.6">
      <c r="A13" s="12">
        <v>10</v>
      </c>
      <c r="B13" s="11" t="s">
        <v>384</v>
      </c>
      <c r="C13" s="12" t="s">
        <v>385</v>
      </c>
      <c r="E13" s="26" t="s">
        <v>262</v>
      </c>
      <c r="F13" s="18" t="s">
        <v>245</v>
      </c>
      <c r="G13" s="11"/>
      <c r="H13" s="10"/>
      <c r="I13" s="10"/>
      <c r="J13" s="10"/>
      <c r="K13" s="10"/>
      <c r="L13" s="10"/>
      <c r="M13" s="19">
        <v>69</v>
      </c>
      <c r="N13" s="19">
        <v>90.714285714285708</v>
      </c>
      <c r="O13" s="19"/>
      <c r="P13" s="27">
        <v>79.857142857142861</v>
      </c>
      <c r="Q13" s="27">
        <v>79.857142857142861</v>
      </c>
      <c r="R13" s="10" t="s">
        <v>359</v>
      </c>
      <c r="T13" s="12" t="s">
        <v>357</v>
      </c>
      <c r="U13" s="12" t="s">
        <v>382</v>
      </c>
      <c r="W13" s="20" t="s">
        <v>383</v>
      </c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  <row r="14" spans="1:38" s="12" customFormat="1" ht="9.6">
      <c r="A14" s="12">
        <v>11</v>
      </c>
      <c r="B14" s="11" t="s">
        <v>384</v>
      </c>
      <c r="C14" s="11" t="s">
        <v>395</v>
      </c>
      <c r="E14" s="26" t="s">
        <v>263</v>
      </c>
      <c r="F14" s="10" t="s">
        <v>246</v>
      </c>
      <c r="G14" s="10"/>
      <c r="H14" s="10"/>
      <c r="I14" s="10"/>
      <c r="J14" s="10"/>
      <c r="K14" s="10"/>
      <c r="L14" s="10"/>
      <c r="M14" s="10">
        <v>70</v>
      </c>
      <c r="N14" s="10">
        <v>86.714285714285708</v>
      </c>
      <c r="O14" s="10"/>
      <c r="P14" s="27">
        <v>78.357142857142861</v>
      </c>
      <c r="Q14" s="27">
        <v>78.357142857142861</v>
      </c>
      <c r="R14" s="10" t="s">
        <v>359</v>
      </c>
      <c r="S14" s="10"/>
      <c r="T14" s="12" t="s">
        <v>357</v>
      </c>
      <c r="U14" s="12" t="s">
        <v>382</v>
      </c>
      <c r="W14" s="20" t="s">
        <v>383</v>
      </c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</row>
    <row r="15" spans="1:38" s="12" customFormat="1" ht="9.6">
      <c r="A15" s="12">
        <v>12</v>
      </c>
      <c r="B15" s="11" t="s">
        <v>390</v>
      </c>
      <c r="C15" s="11" t="s">
        <v>396</v>
      </c>
      <c r="E15" s="26" t="s">
        <v>264</v>
      </c>
      <c r="F15" s="18" t="s">
        <v>397</v>
      </c>
      <c r="G15" s="11"/>
      <c r="H15" s="10"/>
      <c r="I15" s="10"/>
      <c r="J15" s="10"/>
      <c r="K15" s="10"/>
      <c r="L15" s="10"/>
      <c r="M15" s="19">
        <v>63</v>
      </c>
      <c r="N15" s="19">
        <v>87.285714285714292</v>
      </c>
      <c r="O15" s="19"/>
      <c r="P15" s="27">
        <v>75.142857142857139</v>
      </c>
      <c r="Q15" s="27">
        <v>75.142857142857139</v>
      </c>
      <c r="R15" s="10" t="s">
        <v>359</v>
      </c>
      <c r="T15" s="12" t="s">
        <v>357</v>
      </c>
      <c r="U15" s="12" t="s">
        <v>382</v>
      </c>
      <c r="W15" s="20" t="s">
        <v>383</v>
      </c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</row>
    <row r="16" spans="1:38" s="12" customFormat="1" ht="9.6">
      <c r="A16" s="12">
        <v>13</v>
      </c>
      <c r="B16" s="11" t="s">
        <v>398</v>
      </c>
      <c r="C16" s="11" t="s">
        <v>331</v>
      </c>
      <c r="E16" s="10" t="s">
        <v>161</v>
      </c>
      <c r="F16" s="18" t="s">
        <v>162</v>
      </c>
      <c r="G16" s="11"/>
      <c r="H16" s="10">
        <v>51</v>
      </c>
      <c r="I16" s="10">
        <v>46</v>
      </c>
      <c r="J16" s="10">
        <v>114</v>
      </c>
      <c r="K16" s="10">
        <v>101</v>
      </c>
      <c r="L16" s="10">
        <v>312</v>
      </c>
      <c r="M16" s="19">
        <v>94</v>
      </c>
      <c r="N16" s="19">
        <v>90.2</v>
      </c>
      <c r="O16" s="19">
        <v>42</v>
      </c>
      <c r="P16" s="12">
        <f t="shared" ref="P16:P47" si="0">M16*1.5+N16*3+O16*0.5</f>
        <v>432.6</v>
      </c>
      <c r="Q16" s="12">
        <f t="shared" ref="Q16:Q47" si="1">L16*0.5+P16*0.5</f>
        <v>372.3</v>
      </c>
      <c r="R16" s="11" t="s">
        <v>248</v>
      </c>
      <c r="S16" s="12">
        <v>1</v>
      </c>
      <c r="T16" s="12" t="s">
        <v>357</v>
      </c>
      <c r="U16" s="10" t="s">
        <v>382</v>
      </c>
      <c r="V16" s="10" t="s">
        <v>399</v>
      </c>
      <c r="W16" s="20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</row>
    <row r="17" spans="1:39" s="12" customFormat="1" ht="9.6">
      <c r="A17" s="12">
        <v>14</v>
      </c>
      <c r="B17" s="11" t="s">
        <v>398</v>
      </c>
      <c r="C17" s="11" t="s">
        <v>332</v>
      </c>
      <c r="E17" s="10" t="s">
        <v>165</v>
      </c>
      <c r="F17" s="18" t="s">
        <v>166</v>
      </c>
      <c r="G17" s="11" t="s">
        <v>152</v>
      </c>
      <c r="H17" s="10">
        <v>56</v>
      </c>
      <c r="I17" s="10">
        <v>63</v>
      </c>
      <c r="J17" s="10">
        <v>82</v>
      </c>
      <c r="K17" s="10">
        <v>83</v>
      </c>
      <c r="L17" s="10">
        <v>284</v>
      </c>
      <c r="M17" s="19">
        <v>95</v>
      </c>
      <c r="N17" s="19">
        <v>89.8</v>
      </c>
      <c r="O17" s="19">
        <v>69</v>
      </c>
      <c r="P17" s="12">
        <f t="shared" si="0"/>
        <v>446.4</v>
      </c>
      <c r="Q17" s="12">
        <f t="shared" si="1"/>
        <v>365.2</v>
      </c>
      <c r="R17" s="11" t="s">
        <v>247</v>
      </c>
      <c r="S17" s="12">
        <v>2</v>
      </c>
      <c r="T17" s="12" t="s">
        <v>357</v>
      </c>
      <c r="U17" s="10" t="s">
        <v>333</v>
      </c>
      <c r="V17" s="10" t="s">
        <v>400</v>
      </c>
      <c r="W17" s="20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</row>
    <row r="18" spans="1:39" s="12" customFormat="1" ht="9.6">
      <c r="A18" s="12">
        <v>15</v>
      </c>
      <c r="B18" s="11" t="s">
        <v>398</v>
      </c>
      <c r="C18" s="11" t="s">
        <v>330</v>
      </c>
      <c r="E18" s="10" t="s">
        <v>157</v>
      </c>
      <c r="F18" s="18" t="s">
        <v>158</v>
      </c>
      <c r="G18" s="11"/>
      <c r="H18" s="10">
        <v>72</v>
      </c>
      <c r="I18" s="10">
        <v>49</v>
      </c>
      <c r="J18" s="10">
        <v>84</v>
      </c>
      <c r="K18" s="10">
        <v>68</v>
      </c>
      <c r="L18" s="10">
        <v>273</v>
      </c>
      <c r="M18" s="19">
        <v>95</v>
      </c>
      <c r="N18" s="19">
        <v>86</v>
      </c>
      <c r="O18" s="19">
        <v>69</v>
      </c>
      <c r="P18" s="12">
        <f t="shared" si="0"/>
        <v>435</v>
      </c>
      <c r="Q18" s="12">
        <f t="shared" si="1"/>
        <v>354</v>
      </c>
      <c r="R18" s="11" t="s">
        <v>247</v>
      </c>
      <c r="S18" s="12">
        <v>3</v>
      </c>
      <c r="T18" s="12" t="s">
        <v>357</v>
      </c>
      <c r="U18" s="10" t="s">
        <v>401</v>
      </c>
      <c r="V18" s="10" t="s">
        <v>400</v>
      </c>
      <c r="W18" s="20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</row>
    <row r="19" spans="1:39" s="12" customFormat="1" ht="9.6">
      <c r="A19" s="12">
        <v>16</v>
      </c>
      <c r="B19" s="11" t="s">
        <v>398</v>
      </c>
      <c r="C19" s="11" t="s">
        <v>330</v>
      </c>
      <c r="E19" s="10" t="s">
        <v>159</v>
      </c>
      <c r="F19" s="18" t="s">
        <v>160</v>
      </c>
      <c r="G19" s="11"/>
      <c r="H19" s="10">
        <v>59</v>
      </c>
      <c r="I19" s="10">
        <v>59</v>
      </c>
      <c r="J19" s="10">
        <v>120</v>
      </c>
      <c r="K19" s="10">
        <v>60</v>
      </c>
      <c r="L19" s="10">
        <v>298</v>
      </c>
      <c r="M19" s="19">
        <v>80</v>
      </c>
      <c r="N19" s="19">
        <v>87.6</v>
      </c>
      <c r="O19" s="19">
        <v>48</v>
      </c>
      <c r="P19" s="12">
        <f t="shared" si="0"/>
        <v>406.79999999999995</v>
      </c>
      <c r="Q19" s="12">
        <f t="shared" si="1"/>
        <v>352.4</v>
      </c>
      <c r="R19" s="11" t="s">
        <v>247</v>
      </c>
      <c r="S19" s="12">
        <v>4</v>
      </c>
      <c r="T19" s="12" t="s">
        <v>357</v>
      </c>
      <c r="U19" s="10" t="s">
        <v>382</v>
      </c>
      <c r="V19" s="10" t="s">
        <v>399</v>
      </c>
      <c r="W19" s="20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</row>
    <row r="20" spans="1:39" s="12" customFormat="1" ht="9.6">
      <c r="A20" s="12">
        <v>17</v>
      </c>
      <c r="B20" s="11" t="s">
        <v>398</v>
      </c>
      <c r="C20" s="11" t="s">
        <v>402</v>
      </c>
      <c r="E20" s="10" t="s">
        <v>163</v>
      </c>
      <c r="F20" s="18" t="s">
        <v>164</v>
      </c>
      <c r="G20" s="11" t="s">
        <v>7</v>
      </c>
      <c r="H20" s="10">
        <v>39</v>
      </c>
      <c r="I20" s="10">
        <v>57</v>
      </c>
      <c r="J20" s="10">
        <v>84</v>
      </c>
      <c r="K20" s="10">
        <v>113</v>
      </c>
      <c r="L20" s="10">
        <v>293</v>
      </c>
      <c r="M20" s="19">
        <v>92</v>
      </c>
      <c r="N20" s="19">
        <v>83.2</v>
      </c>
      <c r="O20" s="19">
        <v>30</v>
      </c>
      <c r="P20" s="12">
        <f t="shared" si="0"/>
        <v>402.6</v>
      </c>
      <c r="Q20" s="12">
        <f t="shared" si="1"/>
        <v>347.8</v>
      </c>
      <c r="R20" s="11" t="s">
        <v>247</v>
      </c>
      <c r="S20" s="12">
        <v>5</v>
      </c>
      <c r="T20" s="12" t="s">
        <v>357</v>
      </c>
      <c r="U20" s="10" t="s">
        <v>382</v>
      </c>
      <c r="V20" s="10" t="s">
        <v>399</v>
      </c>
      <c r="W20" s="20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</row>
    <row r="21" spans="1:39" s="11" customFormat="1" ht="9.6">
      <c r="A21" s="12">
        <v>18</v>
      </c>
      <c r="B21" s="11" t="s">
        <v>398</v>
      </c>
      <c r="C21" s="11" t="s">
        <v>329</v>
      </c>
      <c r="D21" s="12"/>
      <c r="E21" s="10" t="s">
        <v>153</v>
      </c>
      <c r="F21" s="18" t="s">
        <v>154</v>
      </c>
      <c r="H21" s="10">
        <v>63</v>
      </c>
      <c r="I21" s="10">
        <v>40</v>
      </c>
      <c r="J21" s="10">
        <v>98</v>
      </c>
      <c r="K21" s="10">
        <v>60</v>
      </c>
      <c r="L21" s="10">
        <v>261</v>
      </c>
      <c r="M21" s="19">
        <v>90</v>
      </c>
      <c r="N21" s="19">
        <v>89.4</v>
      </c>
      <c r="O21" s="19">
        <v>49</v>
      </c>
      <c r="P21" s="12">
        <f t="shared" si="0"/>
        <v>427.70000000000005</v>
      </c>
      <c r="Q21" s="12">
        <f t="shared" si="1"/>
        <v>344.35</v>
      </c>
      <c r="R21" s="11" t="s">
        <v>247</v>
      </c>
      <c r="S21" s="12">
        <v>6</v>
      </c>
      <c r="T21" s="12" t="s">
        <v>357</v>
      </c>
      <c r="U21" s="10" t="s">
        <v>282</v>
      </c>
      <c r="V21" s="10" t="s">
        <v>400</v>
      </c>
      <c r="W21" s="20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</row>
    <row r="22" spans="1:39" s="12" customFormat="1" ht="9.6">
      <c r="A22" s="12">
        <v>19</v>
      </c>
      <c r="B22" s="11" t="s">
        <v>398</v>
      </c>
      <c r="C22" s="11" t="s">
        <v>329</v>
      </c>
      <c r="E22" s="10" t="s">
        <v>155</v>
      </c>
      <c r="F22" s="18" t="s">
        <v>156</v>
      </c>
      <c r="G22" s="11"/>
      <c r="H22" s="10">
        <v>62</v>
      </c>
      <c r="I22" s="10">
        <v>49</v>
      </c>
      <c r="J22" s="10">
        <v>78</v>
      </c>
      <c r="K22" s="10">
        <v>67</v>
      </c>
      <c r="L22" s="10">
        <v>256</v>
      </c>
      <c r="M22" s="19">
        <v>94</v>
      </c>
      <c r="N22" s="19">
        <v>87.2</v>
      </c>
      <c r="O22" s="19">
        <v>38</v>
      </c>
      <c r="P22" s="12">
        <f t="shared" si="0"/>
        <v>421.6</v>
      </c>
      <c r="Q22" s="12">
        <f t="shared" si="1"/>
        <v>338.8</v>
      </c>
      <c r="R22" s="11" t="s">
        <v>249</v>
      </c>
      <c r="S22" s="12">
        <v>7</v>
      </c>
      <c r="T22" s="12" t="s">
        <v>357</v>
      </c>
      <c r="U22" s="12" t="s">
        <v>382</v>
      </c>
      <c r="V22" s="11" t="s">
        <v>399</v>
      </c>
      <c r="W22" s="20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</row>
    <row r="23" spans="1:39" s="12" customFormat="1" ht="9.6">
      <c r="A23" s="12">
        <v>20</v>
      </c>
      <c r="B23" s="11" t="s">
        <v>352</v>
      </c>
      <c r="C23" s="11" t="s">
        <v>328</v>
      </c>
      <c r="E23" s="10" t="s">
        <v>138</v>
      </c>
      <c r="F23" s="18" t="s">
        <v>139</v>
      </c>
      <c r="G23" s="11" t="s">
        <v>7</v>
      </c>
      <c r="H23" s="10">
        <v>40</v>
      </c>
      <c r="I23" s="10">
        <v>64</v>
      </c>
      <c r="J23" s="10">
        <v>142</v>
      </c>
      <c r="K23" s="10">
        <v>127</v>
      </c>
      <c r="L23" s="10">
        <v>373</v>
      </c>
      <c r="M23" s="19">
        <v>96</v>
      </c>
      <c r="N23" s="19">
        <v>90.8</v>
      </c>
      <c r="O23" s="19">
        <v>56</v>
      </c>
      <c r="P23" s="12">
        <f t="shared" si="0"/>
        <v>444.4</v>
      </c>
      <c r="Q23" s="12">
        <f t="shared" si="1"/>
        <v>408.7</v>
      </c>
      <c r="R23" s="11" t="s">
        <v>247</v>
      </c>
      <c r="S23" s="12">
        <v>1</v>
      </c>
      <c r="T23" s="12" t="s">
        <v>357</v>
      </c>
      <c r="U23" s="10" t="s">
        <v>382</v>
      </c>
      <c r="V23" s="10" t="s">
        <v>399</v>
      </c>
      <c r="W23" s="20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</row>
    <row r="24" spans="1:39" s="12" customFormat="1" ht="9.6">
      <c r="A24" s="12">
        <v>21</v>
      </c>
      <c r="B24" s="11" t="s">
        <v>352</v>
      </c>
      <c r="C24" s="11" t="s">
        <v>318</v>
      </c>
      <c r="E24" s="10" t="s">
        <v>122</v>
      </c>
      <c r="F24" s="18" t="s">
        <v>123</v>
      </c>
      <c r="G24" s="11"/>
      <c r="H24" s="10">
        <v>57</v>
      </c>
      <c r="I24" s="10">
        <v>43</v>
      </c>
      <c r="J24" s="10">
        <v>133</v>
      </c>
      <c r="K24" s="10">
        <v>120</v>
      </c>
      <c r="L24" s="10">
        <v>353</v>
      </c>
      <c r="M24" s="19">
        <v>82</v>
      </c>
      <c r="N24" s="19">
        <v>89</v>
      </c>
      <c r="O24" s="19">
        <v>62</v>
      </c>
      <c r="P24" s="12">
        <f t="shared" si="0"/>
        <v>421</v>
      </c>
      <c r="Q24" s="12">
        <f t="shared" si="1"/>
        <v>387</v>
      </c>
      <c r="R24" s="11" t="s">
        <v>247</v>
      </c>
      <c r="S24" s="12">
        <v>2</v>
      </c>
      <c r="T24" s="12" t="s">
        <v>357</v>
      </c>
      <c r="U24" s="12" t="s">
        <v>403</v>
      </c>
      <c r="V24" s="11" t="s">
        <v>400</v>
      </c>
      <c r="W24" s="20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</row>
    <row r="25" spans="1:39" s="12" customFormat="1" ht="9.6">
      <c r="A25" s="12">
        <v>22</v>
      </c>
      <c r="B25" s="11" t="s">
        <v>352</v>
      </c>
      <c r="C25" s="11" t="s">
        <v>324</v>
      </c>
      <c r="E25" s="10" t="s">
        <v>130</v>
      </c>
      <c r="F25" s="18" t="s">
        <v>131</v>
      </c>
      <c r="G25" s="11"/>
      <c r="H25" s="10">
        <v>73</v>
      </c>
      <c r="I25" s="10">
        <v>67</v>
      </c>
      <c r="J25" s="10">
        <v>109</v>
      </c>
      <c r="K25" s="10">
        <v>74</v>
      </c>
      <c r="L25" s="10">
        <v>323</v>
      </c>
      <c r="M25" s="19">
        <v>88</v>
      </c>
      <c r="N25" s="19">
        <v>89.6</v>
      </c>
      <c r="O25" s="19">
        <v>83</v>
      </c>
      <c r="P25" s="12">
        <f t="shared" si="0"/>
        <v>442.29999999999995</v>
      </c>
      <c r="Q25" s="12">
        <f t="shared" si="1"/>
        <v>382.65</v>
      </c>
      <c r="R25" s="11" t="s">
        <v>248</v>
      </c>
      <c r="S25" s="12">
        <v>3</v>
      </c>
      <c r="T25" s="12" t="s">
        <v>357</v>
      </c>
      <c r="U25" s="10" t="s">
        <v>382</v>
      </c>
      <c r="V25" s="10" t="s">
        <v>399</v>
      </c>
      <c r="W25" s="20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</row>
    <row r="26" spans="1:39" s="12" customFormat="1" ht="9.6">
      <c r="A26" s="12">
        <v>24</v>
      </c>
      <c r="B26" s="11" t="s">
        <v>352</v>
      </c>
      <c r="C26" s="11" t="s">
        <v>320</v>
      </c>
      <c r="E26" s="10" t="s">
        <v>124</v>
      </c>
      <c r="F26" s="18" t="s">
        <v>125</v>
      </c>
      <c r="G26" s="11"/>
      <c r="H26" s="18">
        <v>62</v>
      </c>
      <c r="I26" s="18">
        <v>45</v>
      </c>
      <c r="J26" s="18">
        <v>126</v>
      </c>
      <c r="K26" s="18">
        <v>108</v>
      </c>
      <c r="L26" s="18">
        <v>341</v>
      </c>
      <c r="M26" s="19">
        <v>83</v>
      </c>
      <c r="N26" s="19">
        <v>88.4</v>
      </c>
      <c r="O26" s="19">
        <v>60</v>
      </c>
      <c r="P26" s="12">
        <f t="shared" si="0"/>
        <v>419.70000000000005</v>
      </c>
      <c r="Q26" s="12">
        <f t="shared" si="1"/>
        <v>380.35</v>
      </c>
      <c r="R26" s="11" t="s">
        <v>247</v>
      </c>
      <c r="S26" s="12">
        <v>4</v>
      </c>
      <c r="T26" s="12" t="s">
        <v>357</v>
      </c>
      <c r="U26" s="10" t="s">
        <v>327</v>
      </c>
      <c r="V26" s="10" t="s">
        <v>400</v>
      </c>
      <c r="W26" s="20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</row>
    <row r="27" spans="1:39" s="12" customFormat="1" ht="9.6">
      <c r="A27" s="12">
        <v>25</v>
      </c>
      <c r="B27" s="11" t="s">
        <v>352</v>
      </c>
      <c r="C27" s="11" t="s">
        <v>319</v>
      </c>
      <c r="E27" s="10" t="s">
        <v>134</v>
      </c>
      <c r="F27" s="18" t="s">
        <v>135</v>
      </c>
      <c r="G27" s="11"/>
      <c r="H27" s="10">
        <v>65</v>
      </c>
      <c r="I27" s="10">
        <v>54</v>
      </c>
      <c r="J27" s="10">
        <v>97</v>
      </c>
      <c r="K27" s="10">
        <v>90</v>
      </c>
      <c r="L27" s="10">
        <v>306</v>
      </c>
      <c r="M27" s="19">
        <v>96</v>
      </c>
      <c r="N27" s="19">
        <v>88.75</v>
      </c>
      <c r="O27" s="19">
        <v>58</v>
      </c>
      <c r="P27" s="12">
        <f t="shared" si="0"/>
        <v>439.25</v>
      </c>
      <c r="Q27" s="12">
        <f t="shared" si="1"/>
        <v>372.625</v>
      </c>
      <c r="R27" s="11" t="s">
        <v>248</v>
      </c>
      <c r="S27" s="12">
        <v>5</v>
      </c>
      <c r="T27" s="12" t="s">
        <v>357</v>
      </c>
      <c r="U27" s="10" t="s">
        <v>290</v>
      </c>
      <c r="V27" s="10" t="s">
        <v>400</v>
      </c>
      <c r="W27" s="20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</row>
    <row r="28" spans="1:39" s="12" customFormat="1" ht="9.6">
      <c r="A28" s="12">
        <v>26</v>
      </c>
      <c r="B28" s="11" t="s">
        <v>352</v>
      </c>
      <c r="C28" s="11" t="s">
        <v>326</v>
      </c>
      <c r="E28" s="10" t="s">
        <v>120</v>
      </c>
      <c r="F28" s="18" t="s">
        <v>121</v>
      </c>
      <c r="G28" s="11"/>
      <c r="H28" s="10">
        <v>62</v>
      </c>
      <c r="I28" s="10">
        <v>50</v>
      </c>
      <c r="J28" s="10">
        <v>104</v>
      </c>
      <c r="K28" s="10">
        <v>74</v>
      </c>
      <c r="L28" s="10">
        <v>290</v>
      </c>
      <c r="M28" s="19">
        <v>98</v>
      </c>
      <c r="N28" s="19">
        <v>90.2</v>
      </c>
      <c r="O28" s="19">
        <v>74</v>
      </c>
      <c r="P28" s="12">
        <f t="shared" si="0"/>
        <v>454.6</v>
      </c>
      <c r="Q28" s="12">
        <f t="shared" si="1"/>
        <v>372.3</v>
      </c>
      <c r="R28" s="11" t="s">
        <v>247</v>
      </c>
      <c r="S28" s="12">
        <v>6</v>
      </c>
      <c r="T28" s="12" t="s">
        <v>357</v>
      </c>
      <c r="U28" s="10" t="s">
        <v>382</v>
      </c>
      <c r="V28" s="10" t="s">
        <v>399</v>
      </c>
      <c r="W28" s="20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</row>
    <row r="29" spans="1:39" s="12" customFormat="1" ht="9.6">
      <c r="A29" s="12">
        <v>27</v>
      </c>
      <c r="B29" s="11" t="s">
        <v>352</v>
      </c>
      <c r="C29" s="11" t="s">
        <v>318</v>
      </c>
      <c r="E29" s="10" t="s">
        <v>142</v>
      </c>
      <c r="F29" s="18" t="s">
        <v>143</v>
      </c>
      <c r="G29" s="11" t="s">
        <v>7</v>
      </c>
      <c r="H29" s="10">
        <v>56</v>
      </c>
      <c r="I29" s="10">
        <v>57</v>
      </c>
      <c r="J29" s="10">
        <v>106</v>
      </c>
      <c r="K29" s="10">
        <v>71</v>
      </c>
      <c r="L29" s="10">
        <v>290</v>
      </c>
      <c r="M29" s="19">
        <v>84</v>
      </c>
      <c r="N29" s="19">
        <v>89.8</v>
      </c>
      <c r="O29" s="19">
        <v>69</v>
      </c>
      <c r="P29" s="12">
        <f t="shared" si="0"/>
        <v>429.9</v>
      </c>
      <c r="Q29" s="12">
        <f t="shared" si="1"/>
        <v>359.95</v>
      </c>
      <c r="R29" s="11" t="s">
        <v>248</v>
      </c>
      <c r="S29" s="12">
        <v>7</v>
      </c>
      <c r="T29" s="12" t="s">
        <v>357</v>
      </c>
      <c r="U29" s="10" t="s">
        <v>282</v>
      </c>
      <c r="V29" s="10" t="s">
        <v>400</v>
      </c>
      <c r="W29" s="20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1"/>
    </row>
    <row r="30" spans="1:39" s="11" customFormat="1" ht="9.6">
      <c r="A30" s="12">
        <v>28</v>
      </c>
      <c r="B30" s="11" t="s">
        <v>352</v>
      </c>
      <c r="C30" s="11" t="s">
        <v>325</v>
      </c>
      <c r="D30" s="12"/>
      <c r="E30" s="10" t="s">
        <v>128</v>
      </c>
      <c r="F30" s="18" t="s">
        <v>129</v>
      </c>
      <c r="H30" s="10">
        <v>61</v>
      </c>
      <c r="I30" s="10">
        <v>51</v>
      </c>
      <c r="J30" s="10">
        <v>90</v>
      </c>
      <c r="K30" s="10">
        <v>70</v>
      </c>
      <c r="L30" s="10">
        <v>272</v>
      </c>
      <c r="M30" s="19">
        <v>93</v>
      </c>
      <c r="N30" s="19">
        <v>90.8</v>
      </c>
      <c r="O30" s="19">
        <v>67</v>
      </c>
      <c r="P30" s="12">
        <f t="shared" si="0"/>
        <v>445.4</v>
      </c>
      <c r="Q30" s="12">
        <f t="shared" si="1"/>
        <v>358.7</v>
      </c>
      <c r="R30" s="11" t="s">
        <v>247</v>
      </c>
      <c r="S30" s="12">
        <v>8</v>
      </c>
      <c r="T30" s="12" t="s">
        <v>357</v>
      </c>
      <c r="U30" s="10" t="s">
        <v>282</v>
      </c>
      <c r="V30" s="10" t="s">
        <v>400</v>
      </c>
      <c r="W30" s="20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2"/>
    </row>
    <row r="31" spans="1:39" s="12" customFormat="1" ht="9.6">
      <c r="A31" s="12">
        <v>29</v>
      </c>
      <c r="B31" s="11" t="s">
        <v>352</v>
      </c>
      <c r="C31" s="11" t="s">
        <v>381</v>
      </c>
      <c r="E31" s="10" t="s">
        <v>148</v>
      </c>
      <c r="F31" s="18" t="s">
        <v>149</v>
      </c>
      <c r="G31" s="11" t="s">
        <v>7</v>
      </c>
      <c r="H31" s="10">
        <v>45</v>
      </c>
      <c r="I31" s="10">
        <v>63</v>
      </c>
      <c r="J31" s="10">
        <v>78</v>
      </c>
      <c r="K31" s="10">
        <v>72</v>
      </c>
      <c r="L31" s="10">
        <v>258</v>
      </c>
      <c r="M31" s="19">
        <v>98</v>
      </c>
      <c r="N31" s="19">
        <v>88.8</v>
      </c>
      <c r="O31" s="19">
        <v>76.5</v>
      </c>
      <c r="P31" s="12">
        <f t="shared" si="0"/>
        <v>451.65</v>
      </c>
      <c r="Q31" s="12">
        <f t="shared" si="1"/>
        <v>354.82499999999999</v>
      </c>
      <c r="R31" s="11" t="s">
        <v>248</v>
      </c>
      <c r="S31" s="12">
        <v>9</v>
      </c>
      <c r="T31" s="12" t="s">
        <v>357</v>
      </c>
      <c r="U31" s="10" t="s">
        <v>382</v>
      </c>
      <c r="V31" s="10" t="s">
        <v>399</v>
      </c>
      <c r="W31" s="20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</row>
    <row r="32" spans="1:39" s="12" customFormat="1" ht="9.6">
      <c r="A32" s="12">
        <v>30</v>
      </c>
      <c r="B32" s="11" t="s">
        <v>352</v>
      </c>
      <c r="C32" s="11" t="s">
        <v>325</v>
      </c>
      <c r="E32" s="10" t="s">
        <v>146</v>
      </c>
      <c r="F32" s="18" t="s">
        <v>147</v>
      </c>
      <c r="G32" s="11" t="s">
        <v>7</v>
      </c>
      <c r="H32" s="10">
        <v>42</v>
      </c>
      <c r="I32" s="10">
        <v>53</v>
      </c>
      <c r="J32" s="10">
        <v>90</v>
      </c>
      <c r="K32" s="10">
        <v>88</v>
      </c>
      <c r="L32" s="10">
        <v>273</v>
      </c>
      <c r="M32" s="19">
        <v>90</v>
      </c>
      <c r="N32" s="19">
        <v>87.8</v>
      </c>
      <c r="O32" s="19">
        <v>71.5</v>
      </c>
      <c r="P32" s="12">
        <f t="shared" si="0"/>
        <v>434.15</v>
      </c>
      <c r="Q32" s="12">
        <f t="shared" si="1"/>
        <v>353.57499999999999</v>
      </c>
      <c r="R32" s="11" t="s">
        <v>248</v>
      </c>
      <c r="S32" s="12">
        <v>10</v>
      </c>
      <c r="T32" s="12" t="s">
        <v>357</v>
      </c>
      <c r="U32" s="10" t="s">
        <v>271</v>
      </c>
      <c r="V32" s="10" t="s">
        <v>400</v>
      </c>
      <c r="W32" s="20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</row>
    <row r="33" spans="1:38" s="12" customFormat="1" ht="9.6">
      <c r="A33" s="12">
        <v>31</v>
      </c>
      <c r="B33" s="11" t="s">
        <v>352</v>
      </c>
      <c r="C33" s="11" t="s">
        <v>322</v>
      </c>
      <c r="E33" s="10" t="s">
        <v>140</v>
      </c>
      <c r="F33" s="18" t="s">
        <v>141</v>
      </c>
      <c r="G33" s="11" t="s">
        <v>7</v>
      </c>
      <c r="H33" s="10">
        <v>46</v>
      </c>
      <c r="I33" s="10">
        <v>54</v>
      </c>
      <c r="J33" s="10">
        <v>104</v>
      </c>
      <c r="K33" s="10">
        <v>69</v>
      </c>
      <c r="L33" s="10">
        <v>273</v>
      </c>
      <c r="M33" s="19">
        <v>89</v>
      </c>
      <c r="N33" s="19">
        <v>85.6</v>
      </c>
      <c r="O33" s="19">
        <v>83</v>
      </c>
      <c r="P33" s="12">
        <f t="shared" si="0"/>
        <v>431.79999999999995</v>
      </c>
      <c r="Q33" s="12">
        <f t="shared" si="1"/>
        <v>352.4</v>
      </c>
      <c r="R33" s="11" t="s">
        <v>247</v>
      </c>
      <c r="S33" s="12">
        <v>11</v>
      </c>
      <c r="T33" s="12" t="s">
        <v>357</v>
      </c>
      <c r="U33" s="10" t="s">
        <v>404</v>
      </c>
      <c r="V33" s="10" t="s">
        <v>400</v>
      </c>
      <c r="W33" s="20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</row>
    <row r="34" spans="1:38" s="12" customFormat="1" ht="9.6">
      <c r="A34" s="12">
        <v>32</v>
      </c>
      <c r="B34" s="11" t="s">
        <v>352</v>
      </c>
      <c r="C34" s="11" t="s">
        <v>320</v>
      </c>
      <c r="E34" s="10" t="s">
        <v>126</v>
      </c>
      <c r="F34" s="18" t="s">
        <v>127</v>
      </c>
      <c r="G34" s="11"/>
      <c r="H34" s="10">
        <v>61</v>
      </c>
      <c r="I34" s="10">
        <v>53</v>
      </c>
      <c r="J34" s="10">
        <v>80</v>
      </c>
      <c r="K34" s="10">
        <v>73</v>
      </c>
      <c r="L34" s="10">
        <v>267</v>
      </c>
      <c r="M34" s="19">
        <v>84</v>
      </c>
      <c r="N34" s="19">
        <v>91.4</v>
      </c>
      <c r="O34" s="19">
        <v>70.5</v>
      </c>
      <c r="P34" s="12">
        <f t="shared" si="0"/>
        <v>435.45000000000005</v>
      </c>
      <c r="Q34" s="12">
        <f t="shared" si="1"/>
        <v>351.22500000000002</v>
      </c>
      <c r="R34" s="11" t="s">
        <v>247</v>
      </c>
      <c r="S34" s="12">
        <v>12</v>
      </c>
      <c r="T34" s="12" t="s">
        <v>357</v>
      </c>
      <c r="U34" s="10" t="s">
        <v>321</v>
      </c>
      <c r="V34" s="10" t="s">
        <v>400</v>
      </c>
      <c r="W34" s="20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</row>
    <row r="35" spans="1:38" s="12" customFormat="1" ht="9.6">
      <c r="A35" s="12">
        <v>33</v>
      </c>
      <c r="B35" s="11" t="s">
        <v>352</v>
      </c>
      <c r="C35" s="11" t="s">
        <v>320</v>
      </c>
      <c r="E35" s="10" t="s">
        <v>144</v>
      </c>
      <c r="F35" s="18" t="s">
        <v>145</v>
      </c>
      <c r="G35" s="11" t="s">
        <v>7</v>
      </c>
      <c r="H35" s="10">
        <v>58</v>
      </c>
      <c r="I35" s="10">
        <v>58</v>
      </c>
      <c r="J35" s="10">
        <v>58</v>
      </c>
      <c r="K35" s="10">
        <v>94</v>
      </c>
      <c r="L35" s="10">
        <v>268</v>
      </c>
      <c r="M35" s="19">
        <v>81</v>
      </c>
      <c r="N35" s="19">
        <v>88.6</v>
      </c>
      <c r="O35" s="19">
        <v>58.5</v>
      </c>
      <c r="P35" s="12">
        <f t="shared" si="0"/>
        <v>416.54999999999995</v>
      </c>
      <c r="Q35" s="12">
        <f t="shared" si="1"/>
        <v>342.27499999999998</v>
      </c>
      <c r="R35" s="11" t="s">
        <v>247</v>
      </c>
      <c r="S35" s="12">
        <v>13</v>
      </c>
      <c r="T35" s="12" t="s">
        <v>357</v>
      </c>
      <c r="U35" s="10" t="s">
        <v>282</v>
      </c>
      <c r="V35" s="10" t="s">
        <v>400</v>
      </c>
      <c r="W35" s="20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</row>
    <row r="36" spans="1:38" s="12" customFormat="1" ht="12">
      <c r="A36" s="12">
        <v>23</v>
      </c>
      <c r="B36" s="11" t="s">
        <v>352</v>
      </c>
      <c r="C36" s="11" t="s">
        <v>353</v>
      </c>
      <c r="E36" s="10" t="s">
        <v>354</v>
      </c>
      <c r="F36" s="18" t="s">
        <v>355</v>
      </c>
      <c r="G36" s="11"/>
      <c r="H36" s="25">
        <v>63</v>
      </c>
      <c r="I36" s="25">
        <v>49</v>
      </c>
      <c r="J36" s="25">
        <v>127</v>
      </c>
      <c r="K36" s="25">
        <v>53</v>
      </c>
      <c r="L36" s="25">
        <v>292</v>
      </c>
      <c r="M36" s="19">
        <v>67</v>
      </c>
      <c r="N36" s="19">
        <v>85.2</v>
      </c>
      <c r="O36" s="19">
        <v>71.5</v>
      </c>
      <c r="P36" s="12">
        <f t="shared" si="0"/>
        <v>391.85</v>
      </c>
      <c r="Q36" s="12">
        <f t="shared" si="1"/>
        <v>341.92500000000001</v>
      </c>
      <c r="R36" s="11" t="s">
        <v>356</v>
      </c>
      <c r="S36" s="12">
        <v>14</v>
      </c>
      <c r="T36" s="12" t="s">
        <v>357</v>
      </c>
      <c r="U36" s="10" t="s">
        <v>358</v>
      </c>
      <c r="V36" s="10"/>
      <c r="W36" s="20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</row>
    <row r="37" spans="1:38" s="12" customFormat="1" ht="9.6">
      <c r="A37" s="12">
        <v>34</v>
      </c>
      <c r="B37" s="11" t="s">
        <v>352</v>
      </c>
      <c r="C37" s="11" t="s">
        <v>319</v>
      </c>
      <c r="E37" s="10" t="s">
        <v>136</v>
      </c>
      <c r="F37" s="18" t="s">
        <v>137</v>
      </c>
      <c r="G37" s="11"/>
      <c r="H37" s="10">
        <v>60</v>
      </c>
      <c r="I37" s="10">
        <v>57</v>
      </c>
      <c r="J37" s="10">
        <v>89</v>
      </c>
      <c r="K37" s="10">
        <v>61</v>
      </c>
      <c r="L37" s="10">
        <v>267</v>
      </c>
      <c r="M37" s="19">
        <v>85.5</v>
      </c>
      <c r="N37" s="19">
        <v>85.8</v>
      </c>
      <c r="O37" s="19">
        <v>53</v>
      </c>
      <c r="P37" s="12">
        <f t="shared" si="0"/>
        <v>412.15</v>
      </c>
      <c r="Q37" s="12">
        <f t="shared" si="1"/>
        <v>339.57499999999999</v>
      </c>
      <c r="R37" s="11" t="s">
        <v>247</v>
      </c>
      <c r="S37" s="12">
        <v>15</v>
      </c>
      <c r="T37" s="12" t="s">
        <v>357</v>
      </c>
      <c r="U37" s="12" t="s">
        <v>405</v>
      </c>
      <c r="V37" s="11" t="s">
        <v>400</v>
      </c>
      <c r="W37" s="20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</row>
    <row r="38" spans="1:38" s="12" customFormat="1" ht="9.6">
      <c r="A38" s="12">
        <v>35</v>
      </c>
      <c r="B38" s="11" t="s">
        <v>352</v>
      </c>
      <c r="C38" s="11" t="s">
        <v>322</v>
      </c>
      <c r="E38" s="10" t="s">
        <v>150</v>
      </c>
      <c r="F38" s="18" t="s">
        <v>151</v>
      </c>
      <c r="G38" s="11" t="s">
        <v>152</v>
      </c>
      <c r="H38" s="10">
        <v>36</v>
      </c>
      <c r="I38" s="10">
        <v>62</v>
      </c>
      <c r="J38" s="10">
        <v>124</v>
      </c>
      <c r="K38" s="10">
        <v>76</v>
      </c>
      <c r="L38" s="10">
        <v>298</v>
      </c>
      <c r="M38" s="19">
        <v>67</v>
      </c>
      <c r="N38" s="19">
        <v>83.4</v>
      </c>
      <c r="O38" s="19">
        <v>57</v>
      </c>
      <c r="P38" s="12">
        <f t="shared" si="0"/>
        <v>379.20000000000005</v>
      </c>
      <c r="Q38" s="12">
        <f t="shared" si="1"/>
        <v>338.6</v>
      </c>
      <c r="R38" s="11" t="s">
        <v>247</v>
      </c>
      <c r="S38" s="12">
        <v>16</v>
      </c>
      <c r="T38" s="12" t="s">
        <v>357</v>
      </c>
      <c r="U38" s="10" t="s">
        <v>314</v>
      </c>
      <c r="V38" s="10" t="s">
        <v>400</v>
      </c>
      <c r="W38" s="20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</row>
    <row r="39" spans="1:38" s="12" customFormat="1" ht="9.6">
      <c r="A39" s="12">
        <v>36</v>
      </c>
      <c r="B39" s="11" t="s">
        <v>352</v>
      </c>
      <c r="C39" s="11" t="s">
        <v>323</v>
      </c>
      <c r="E39" s="10" t="s">
        <v>132</v>
      </c>
      <c r="F39" s="18" t="s">
        <v>133</v>
      </c>
      <c r="G39" s="11"/>
      <c r="H39" s="10">
        <v>52</v>
      </c>
      <c r="I39" s="10">
        <v>36</v>
      </c>
      <c r="J39" s="10">
        <v>114</v>
      </c>
      <c r="K39" s="10">
        <v>75</v>
      </c>
      <c r="L39" s="10">
        <v>277</v>
      </c>
      <c r="M39" s="19">
        <v>64</v>
      </c>
      <c r="N39" s="19">
        <v>89</v>
      </c>
      <c r="O39" s="19">
        <v>67</v>
      </c>
      <c r="P39" s="12">
        <f t="shared" si="0"/>
        <v>396.5</v>
      </c>
      <c r="Q39" s="12">
        <f t="shared" si="1"/>
        <v>336.75</v>
      </c>
      <c r="R39" s="11" t="s">
        <v>247</v>
      </c>
      <c r="S39" s="12">
        <v>17</v>
      </c>
      <c r="T39" s="12" t="s">
        <v>357</v>
      </c>
      <c r="U39" s="10" t="s">
        <v>314</v>
      </c>
      <c r="V39" s="10" t="s">
        <v>400</v>
      </c>
      <c r="W39" s="20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</row>
    <row r="40" spans="1:38" s="12" customFormat="1" ht="9.6">
      <c r="A40" s="12">
        <v>37</v>
      </c>
      <c r="B40" s="11" t="s">
        <v>384</v>
      </c>
      <c r="C40" s="11" t="s">
        <v>268</v>
      </c>
      <c r="E40" s="10" t="s">
        <v>110</v>
      </c>
      <c r="F40" s="18" t="s">
        <v>111</v>
      </c>
      <c r="G40" s="11"/>
      <c r="H40" s="10">
        <v>67</v>
      </c>
      <c r="I40" s="10">
        <v>66</v>
      </c>
      <c r="J40" s="10">
        <v>137</v>
      </c>
      <c r="K40" s="10">
        <v>117</v>
      </c>
      <c r="L40" s="10">
        <v>387</v>
      </c>
      <c r="M40" s="19">
        <v>71</v>
      </c>
      <c r="N40" s="19">
        <v>87.5</v>
      </c>
      <c r="O40" s="19">
        <v>82</v>
      </c>
      <c r="P40" s="12">
        <f t="shared" si="0"/>
        <v>410</v>
      </c>
      <c r="Q40" s="12">
        <f t="shared" si="1"/>
        <v>398.5</v>
      </c>
      <c r="R40" s="11" t="s">
        <v>248</v>
      </c>
      <c r="S40" s="12">
        <v>1</v>
      </c>
      <c r="T40" s="12" t="s">
        <v>357</v>
      </c>
      <c r="U40" s="10" t="s">
        <v>269</v>
      </c>
      <c r="V40" s="10" t="s">
        <v>400</v>
      </c>
      <c r="W40" s="20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</row>
    <row r="41" spans="1:38" s="12" customFormat="1" ht="9.6">
      <c r="A41" s="12">
        <v>38</v>
      </c>
      <c r="B41" s="11" t="s">
        <v>384</v>
      </c>
      <c r="C41" s="11" t="s">
        <v>266</v>
      </c>
      <c r="E41" s="10" t="s">
        <v>84</v>
      </c>
      <c r="F41" s="18" t="s">
        <v>85</v>
      </c>
      <c r="G41" s="11"/>
      <c r="H41" s="10">
        <v>64</v>
      </c>
      <c r="I41" s="10">
        <v>50</v>
      </c>
      <c r="J41" s="10">
        <v>113</v>
      </c>
      <c r="K41" s="10">
        <v>109</v>
      </c>
      <c r="L41" s="10">
        <v>336</v>
      </c>
      <c r="M41" s="19">
        <v>82</v>
      </c>
      <c r="N41" s="19">
        <v>93.6</v>
      </c>
      <c r="O41" s="19">
        <v>70</v>
      </c>
      <c r="P41" s="12">
        <f t="shared" si="0"/>
        <v>438.79999999999995</v>
      </c>
      <c r="Q41" s="12">
        <f t="shared" si="1"/>
        <v>387.4</v>
      </c>
      <c r="R41" s="11" t="s">
        <v>248</v>
      </c>
      <c r="S41" s="12">
        <v>2</v>
      </c>
      <c r="T41" s="12" t="s">
        <v>357</v>
      </c>
      <c r="U41" s="10" t="s">
        <v>382</v>
      </c>
      <c r="V41" s="10" t="s">
        <v>399</v>
      </c>
      <c r="W41" s="20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</row>
    <row r="42" spans="1:38" s="12" customFormat="1" ht="9.6">
      <c r="A42" s="12">
        <v>39</v>
      </c>
      <c r="B42" s="11" t="s">
        <v>390</v>
      </c>
      <c r="C42" s="11" t="s">
        <v>315</v>
      </c>
      <c r="E42" s="10" t="s">
        <v>54</v>
      </c>
      <c r="F42" s="18" t="s">
        <v>55</v>
      </c>
      <c r="G42" s="11" t="s">
        <v>7</v>
      </c>
      <c r="H42" s="10">
        <v>41</v>
      </c>
      <c r="I42" s="10">
        <v>72</v>
      </c>
      <c r="J42" s="10">
        <v>120</v>
      </c>
      <c r="K42" s="10">
        <v>108</v>
      </c>
      <c r="L42" s="10">
        <v>341</v>
      </c>
      <c r="M42" s="19">
        <v>74</v>
      </c>
      <c r="N42" s="19">
        <v>90.2</v>
      </c>
      <c r="O42" s="19">
        <v>48.5</v>
      </c>
      <c r="P42" s="12">
        <f t="shared" si="0"/>
        <v>405.85</v>
      </c>
      <c r="Q42" s="12">
        <f t="shared" si="1"/>
        <v>373.42500000000001</v>
      </c>
      <c r="R42" s="11" t="s">
        <v>247</v>
      </c>
      <c r="S42" s="12">
        <v>3</v>
      </c>
      <c r="T42" s="12" t="s">
        <v>357</v>
      </c>
      <c r="U42" s="10" t="s">
        <v>292</v>
      </c>
      <c r="V42" s="10" t="s">
        <v>400</v>
      </c>
      <c r="W42" s="20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</row>
    <row r="43" spans="1:38" s="12" customFormat="1" ht="9.6">
      <c r="A43" s="12">
        <v>40</v>
      </c>
      <c r="B43" s="11" t="s">
        <v>384</v>
      </c>
      <c r="C43" s="11" t="s">
        <v>265</v>
      </c>
      <c r="E43" s="10" t="s">
        <v>14</v>
      </c>
      <c r="F43" s="18" t="s">
        <v>15</v>
      </c>
      <c r="G43" s="11"/>
      <c r="H43" s="10">
        <v>68</v>
      </c>
      <c r="I43" s="10">
        <v>57</v>
      </c>
      <c r="J43" s="10">
        <v>120</v>
      </c>
      <c r="K43" s="10">
        <v>92</v>
      </c>
      <c r="L43" s="10">
        <v>337</v>
      </c>
      <c r="M43" s="19">
        <v>78</v>
      </c>
      <c r="N43" s="19">
        <v>85.8</v>
      </c>
      <c r="O43" s="19">
        <v>61</v>
      </c>
      <c r="P43" s="12">
        <f t="shared" si="0"/>
        <v>404.9</v>
      </c>
      <c r="Q43" s="12">
        <f t="shared" si="1"/>
        <v>370.95</v>
      </c>
      <c r="R43" s="11" t="s">
        <v>248</v>
      </c>
      <c r="S43" s="12">
        <v>4</v>
      </c>
      <c r="T43" s="12" t="s">
        <v>357</v>
      </c>
      <c r="U43" s="10" t="s">
        <v>272</v>
      </c>
      <c r="V43" s="10" t="s">
        <v>400</v>
      </c>
      <c r="W43" s="20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</row>
    <row r="44" spans="1:38" s="28" customFormat="1" ht="9.6">
      <c r="A44" s="12">
        <v>41</v>
      </c>
      <c r="B44" s="11" t="s">
        <v>384</v>
      </c>
      <c r="C44" s="11" t="s">
        <v>406</v>
      </c>
      <c r="D44" s="12"/>
      <c r="E44" s="11" t="s">
        <v>407</v>
      </c>
      <c r="F44" s="11" t="s">
        <v>408</v>
      </c>
      <c r="G44" s="11"/>
      <c r="H44" s="11">
        <v>70</v>
      </c>
      <c r="I44" s="11">
        <v>41</v>
      </c>
      <c r="J44" s="11">
        <v>111</v>
      </c>
      <c r="K44" s="11">
        <v>98</v>
      </c>
      <c r="L44" s="11">
        <v>320</v>
      </c>
      <c r="M44" s="11">
        <v>74</v>
      </c>
      <c r="N44" s="11">
        <v>90.8</v>
      </c>
      <c r="O44" s="11">
        <v>68.5</v>
      </c>
      <c r="P44" s="11">
        <f t="shared" si="0"/>
        <v>417.65</v>
      </c>
      <c r="Q44" s="11">
        <f t="shared" si="1"/>
        <v>368.82499999999999</v>
      </c>
      <c r="R44" s="11" t="s">
        <v>409</v>
      </c>
      <c r="S44" s="12">
        <v>5</v>
      </c>
      <c r="T44" s="11" t="s">
        <v>357</v>
      </c>
      <c r="U44" s="11" t="s">
        <v>410</v>
      </c>
      <c r="V44" s="11" t="s">
        <v>400</v>
      </c>
      <c r="W44" s="22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</row>
    <row r="45" spans="1:38" s="12" customFormat="1" ht="9.6">
      <c r="A45" s="12">
        <v>42</v>
      </c>
      <c r="B45" s="11" t="s">
        <v>390</v>
      </c>
      <c r="C45" s="11" t="s">
        <v>387</v>
      </c>
      <c r="E45" s="10" t="s">
        <v>32</v>
      </c>
      <c r="F45" s="18" t="s">
        <v>33</v>
      </c>
      <c r="G45" s="11"/>
      <c r="H45" s="10">
        <v>55</v>
      </c>
      <c r="I45" s="10">
        <v>51</v>
      </c>
      <c r="J45" s="10">
        <v>129</v>
      </c>
      <c r="K45" s="10">
        <v>96</v>
      </c>
      <c r="L45" s="10">
        <v>331</v>
      </c>
      <c r="M45" s="19">
        <v>74</v>
      </c>
      <c r="N45" s="19">
        <v>87.4</v>
      </c>
      <c r="O45" s="19">
        <v>55</v>
      </c>
      <c r="P45" s="12">
        <f t="shared" si="0"/>
        <v>400.70000000000005</v>
      </c>
      <c r="Q45" s="12">
        <f t="shared" si="1"/>
        <v>365.85</v>
      </c>
      <c r="R45" s="11" t="s">
        <v>247</v>
      </c>
      <c r="S45" s="12">
        <v>6</v>
      </c>
      <c r="T45" s="12" t="s">
        <v>357</v>
      </c>
      <c r="U45" s="10" t="s">
        <v>275</v>
      </c>
      <c r="V45" s="10" t="s">
        <v>400</v>
      </c>
      <c r="W45" s="20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</row>
    <row r="46" spans="1:38" s="12" customFormat="1" ht="9.6">
      <c r="A46" s="12">
        <v>43</v>
      </c>
      <c r="B46" s="11" t="s">
        <v>384</v>
      </c>
      <c r="C46" s="11" t="s">
        <v>266</v>
      </c>
      <c r="E46" s="10" t="s">
        <v>86</v>
      </c>
      <c r="F46" s="18" t="s">
        <v>87</v>
      </c>
      <c r="G46" s="11" t="s">
        <v>7</v>
      </c>
      <c r="H46" s="10">
        <v>39</v>
      </c>
      <c r="I46" s="10">
        <v>59</v>
      </c>
      <c r="J46" s="10">
        <v>114</v>
      </c>
      <c r="K46" s="10">
        <v>102</v>
      </c>
      <c r="L46" s="10">
        <v>314</v>
      </c>
      <c r="M46" s="19">
        <v>73</v>
      </c>
      <c r="N46" s="19">
        <v>90</v>
      </c>
      <c r="O46" s="19">
        <v>74.5</v>
      </c>
      <c r="P46" s="12">
        <f t="shared" si="0"/>
        <v>416.75</v>
      </c>
      <c r="Q46" s="12">
        <f t="shared" si="1"/>
        <v>365.375</v>
      </c>
      <c r="R46" s="11" t="s">
        <v>248</v>
      </c>
      <c r="S46" s="12">
        <v>7</v>
      </c>
      <c r="T46" s="12" t="s">
        <v>357</v>
      </c>
      <c r="U46" s="10" t="s">
        <v>382</v>
      </c>
      <c r="V46" s="10" t="s">
        <v>399</v>
      </c>
      <c r="W46" s="20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</row>
    <row r="47" spans="1:38" s="12" customFormat="1" ht="9.6">
      <c r="A47" s="12">
        <v>44</v>
      </c>
      <c r="B47" s="11" t="s">
        <v>390</v>
      </c>
      <c r="C47" s="11" t="s">
        <v>396</v>
      </c>
      <c r="E47" s="10" t="s">
        <v>66</v>
      </c>
      <c r="F47" s="18" t="s">
        <v>67</v>
      </c>
      <c r="G47" s="11"/>
      <c r="H47" s="10">
        <v>69</v>
      </c>
      <c r="I47" s="10">
        <v>47</v>
      </c>
      <c r="J47" s="10">
        <v>117</v>
      </c>
      <c r="K47" s="10">
        <v>87</v>
      </c>
      <c r="L47" s="10">
        <v>320</v>
      </c>
      <c r="M47" s="19">
        <v>79</v>
      </c>
      <c r="N47" s="19">
        <v>86.5</v>
      </c>
      <c r="O47" s="19">
        <v>60</v>
      </c>
      <c r="P47" s="12">
        <f t="shared" si="0"/>
        <v>408</v>
      </c>
      <c r="Q47" s="12">
        <f t="shared" si="1"/>
        <v>364</v>
      </c>
      <c r="R47" s="11" t="s">
        <v>248</v>
      </c>
      <c r="S47" s="12">
        <v>8</v>
      </c>
      <c r="T47" s="12" t="s">
        <v>357</v>
      </c>
      <c r="U47" s="12" t="s">
        <v>411</v>
      </c>
      <c r="V47" s="11" t="s">
        <v>400</v>
      </c>
      <c r="W47" s="20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</row>
    <row r="48" spans="1:38" s="12" customFormat="1" ht="9.6">
      <c r="A48" s="12">
        <v>45</v>
      </c>
      <c r="B48" s="11" t="s">
        <v>390</v>
      </c>
      <c r="C48" s="11" t="s">
        <v>298</v>
      </c>
      <c r="E48" s="10" t="s">
        <v>90</v>
      </c>
      <c r="F48" s="18" t="s">
        <v>91</v>
      </c>
      <c r="G48" s="11"/>
      <c r="H48" s="10">
        <v>75</v>
      </c>
      <c r="I48" s="10">
        <v>46</v>
      </c>
      <c r="J48" s="10">
        <v>99</v>
      </c>
      <c r="K48" s="10">
        <v>121</v>
      </c>
      <c r="L48" s="10">
        <v>341</v>
      </c>
      <c r="M48" s="19">
        <v>64</v>
      </c>
      <c r="N48" s="19">
        <v>89</v>
      </c>
      <c r="O48" s="19">
        <v>42</v>
      </c>
      <c r="P48" s="12">
        <f t="shared" ref="P48:P79" si="2">M48*1.5+N48*3+O48*0.5</f>
        <v>384</v>
      </c>
      <c r="Q48" s="12">
        <f t="shared" ref="Q48:Q79" si="3">L48*0.5+P48*0.5</f>
        <v>362.5</v>
      </c>
      <c r="R48" s="11" t="s">
        <v>247</v>
      </c>
      <c r="S48" s="12">
        <v>9</v>
      </c>
      <c r="T48" s="12" t="s">
        <v>357</v>
      </c>
      <c r="U48" s="10" t="s">
        <v>311</v>
      </c>
      <c r="V48" s="10" t="s">
        <v>400</v>
      </c>
      <c r="W48" s="20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</row>
    <row r="49" spans="1:38" s="12" customFormat="1" ht="9.6">
      <c r="A49" s="12">
        <v>46</v>
      </c>
      <c r="B49" s="11" t="s">
        <v>384</v>
      </c>
      <c r="C49" s="11" t="s">
        <v>412</v>
      </c>
      <c r="E49" s="10" t="s">
        <v>108</v>
      </c>
      <c r="F49" s="18" t="s">
        <v>109</v>
      </c>
      <c r="G49" s="11" t="s">
        <v>7</v>
      </c>
      <c r="H49" s="10">
        <v>36</v>
      </c>
      <c r="I49" s="10">
        <v>60</v>
      </c>
      <c r="J49" s="10">
        <v>97</v>
      </c>
      <c r="K49" s="10">
        <v>113</v>
      </c>
      <c r="L49" s="10">
        <v>306</v>
      </c>
      <c r="M49" s="19">
        <v>76</v>
      </c>
      <c r="N49" s="19">
        <v>90.8</v>
      </c>
      <c r="O49" s="19">
        <v>65</v>
      </c>
      <c r="P49" s="12">
        <f t="shared" si="2"/>
        <v>418.9</v>
      </c>
      <c r="Q49" s="12">
        <f t="shared" si="3"/>
        <v>362.45</v>
      </c>
      <c r="R49" s="11" t="s">
        <v>247</v>
      </c>
      <c r="S49" s="12">
        <v>10</v>
      </c>
      <c r="T49" s="12" t="s">
        <v>357</v>
      </c>
      <c r="U49" s="10" t="s">
        <v>282</v>
      </c>
      <c r="V49" s="10" t="s">
        <v>400</v>
      </c>
      <c r="W49" s="20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</row>
    <row r="50" spans="1:38" s="12" customFormat="1" ht="9.6">
      <c r="A50" s="12">
        <v>47</v>
      </c>
      <c r="B50" s="11" t="s">
        <v>390</v>
      </c>
      <c r="C50" s="11" t="s">
        <v>300</v>
      </c>
      <c r="E50" s="10" t="s">
        <v>80</v>
      </c>
      <c r="F50" s="18" t="s">
        <v>81</v>
      </c>
      <c r="G50" s="11"/>
      <c r="H50" s="10">
        <v>65</v>
      </c>
      <c r="I50" s="10">
        <v>58</v>
      </c>
      <c r="J50" s="10">
        <v>120</v>
      </c>
      <c r="K50" s="10">
        <v>104</v>
      </c>
      <c r="L50" s="10">
        <v>347</v>
      </c>
      <c r="M50" s="19">
        <v>60</v>
      </c>
      <c r="N50" s="19">
        <v>86.8</v>
      </c>
      <c r="O50" s="19">
        <v>53</v>
      </c>
      <c r="P50" s="12">
        <f t="shared" si="2"/>
        <v>376.9</v>
      </c>
      <c r="Q50" s="12">
        <f t="shared" si="3"/>
        <v>361.95</v>
      </c>
      <c r="R50" s="11" t="s">
        <v>247</v>
      </c>
      <c r="S50" s="12">
        <v>11</v>
      </c>
      <c r="T50" s="12" t="s">
        <v>357</v>
      </c>
      <c r="U50" s="10" t="s">
        <v>275</v>
      </c>
      <c r="V50" s="10" t="s">
        <v>400</v>
      </c>
      <c r="W50" s="20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</row>
    <row r="51" spans="1:38" s="12" customFormat="1" ht="9.6">
      <c r="A51" s="12">
        <v>48</v>
      </c>
      <c r="B51" s="11" t="s">
        <v>384</v>
      </c>
      <c r="C51" s="11" t="s">
        <v>280</v>
      </c>
      <c r="E51" s="10" t="s">
        <v>24</v>
      </c>
      <c r="F51" s="18" t="s">
        <v>25</v>
      </c>
      <c r="G51" s="11" t="s">
        <v>7</v>
      </c>
      <c r="H51" s="10">
        <v>41</v>
      </c>
      <c r="I51" s="10">
        <v>56</v>
      </c>
      <c r="J51" s="10">
        <v>123</v>
      </c>
      <c r="K51" s="10">
        <v>87</v>
      </c>
      <c r="L51" s="10">
        <v>307</v>
      </c>
      <c r="M51" s="19">
        <v>83</v>
      </c>
      <c r="N51" s="19">
        <v>87.5</v>
      </c>
      <c r="O51" s="19">
        <v>59</v>
      </c>
      <c r="P51" s="12">
        <f t="shared" si="2"/>
        <v>416.5</v>
      </c>
      <c r="Q51" s="12">
        <f t="shared" si="3"/>
        <v>361.75</v>
      </c>
      <c r="R51" s="11" t="s">
        <v>247</v>
      </c>
      <c r="S51" s="12">
        <v>12</v>
      </c>
      <c r="T51" s="12" t="s">
        <v>357</v>
      </c>
      <c r="U51" s="10" t="s">
        <v>283</v>
      </c>
      <c r="V51" s="10" t="s">
        <v>400</v>
      </c>
      <c r="W51" s="20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</row>
    <row r="52" spans="1:38" s="12" customFormat="1" ht="9.6">
      <c r="A52" s="12">
        <v>49</v>
      </c>
      <c r="B52" s="11" t="s">
        <v>384</v>
      </c>
      <c r="C52" s="11" t="s">
        <v>286</v>
      </c>
      <c r="E52" s="10" t="s">
        <v>36</v>
      </c>
      <c r="F52" s="18" t="s">
        <v>37</v>
      </c>
      <c r="G52" s="11"/>
      <c r="H52" s="10">
        <v>64</v>
      </c>
      <c r="I52" s="10">
        <v>58</v>
      </c>
      <c r="J52" s="10">
        <v>123</v>
      </c>
      <c r="K52" s="10">
        <v>76</v>
      </c>
      <c r="L52" s="10">
        <v>321</v>
      </c>
      <c r="M52" s="19">
        <v>63</v>
      </c>
      <c r="N52" s="19">
        <v>92.4</v>
      </c>
      <c r="O52" s="19">
        <v>56</v>
      </c>
      <c r="P52" s="12">
        <f t="shared" si="2"/>
        <v>399.70000000000005</v>
      </c>
      <c r="Q52" s="12">
        <f t="shared" si="3"/>
        <v>360.35</v>
      </c>
      <c r="R52" s="11" t="s">
        <v>247</v>
      </c>
      <c r="S52" s="12">
        <v>13</v>
      </c>
      <c r="T52" s="12" t="s">
        <v>357</v>
      </c>
      <c r="U52" s="10" t="s">
        <v>382</v>
      </c>
      <c r="V52" s="10" t="s">
        <v>399</v>
      </c>
      <c r="W52" s="20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</row>
    <row r="53" spans="1:38" s="12" customFormat="1" ht="9.6">
      <c r="A53" s="12">
        <v>50</v>
      </c>
      <c r="B53" s="11" t="s">
        <v>384</v>
      </c>
      <c r="C53" s="11" t="s">
        <v>413</v>
      </c>
      <c r="E53" s="10" t="s">
        <v>3</v>
      </c>
      <c r="F53" s="18" t="s">
        <v>4</v>
      </c>
      <c r="G53" s="11"/>
      <c r="H53" s="10">
        <v>59</v>
      </c>
      <c r="I53" s="10">
        <v>63</v>
      </c>
      <c r="J53" s="10">
        <v>124</v>
      </c>
      <c r="K53" s="10">
        <v>88</v>
      </c>
      <c r="L53" s="10">
        <v>334</v>
      </c>
      <c r="M53" s="19">
        <v>71</v>
      </c>
      <c r="N53" s="19">
        <v>83.9</v>
      </c>
      <c r="O53" s="19">
        <v>56</v>
      </c>
      <c r="P53" s="12">
        <f t="shared" si="2"/>
        <v>386.20000000000005</v>
      </c>
      <c r="Q53" s="12">
        <f t="shared" si="3"/>
        <v>360.1</v>
      </c>
      <c r="R53" s="11" t="s">
        <v>247</v>
      </c>
      <c r="S53" s="12">
        <v>14</v>
      </c>
      <c r="T53" s="12" t="s">
        <v>357</v>
      </c>
      <c r="U53" s="10" t="s">
        <v>276</v>
      </c>
      <c r="V53" s="10" t="s">
        <v>400</v>
      </c>
      <c r="W53" s="20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</row>
    <row r="54" spans="1:38" s="12" customFormat="1" ht="9.6">
      <c r="A54" s="12">
        <v>51</v>
      </c>
      <c r="B54" s="11" t="s">
        <v>388</v>
      </c>
      <c r="C54" s="11" t="s">
        <v>287</v>
      </c>
      <c r="E54" s="10" t="s">
        <v>112</v>
      </c>
      <c r="F54" s="18" t="s">
        <v>113</v>
      </c>
      <c r="G54" s="11"/>
      <c r="H54" s="10">
        <v>63</v>
      </c>
      <c r="I54" s="10">
        <v>45</v>
      </c>
      <c r="J54" s="10">
        <v>94</v>
      </c>
      <c r="K54" s="10">
        <v>113</v>
      </c>
      <c r="L54" s="10">
        <v>315</v>
      </c>
      <c r="M54" s="19">
        <v>71</v>
      </c>
      <c r="N54" s="19">
        <v>90.4</v>
      </c>
      <c r="O54" s="19">
        <v>53</v>
      </c>
      <c r="P54" s="12">
        <f t="shared" si="2"/>
        <v>404.20000000000005</v>
      </c>
      <c r="Q54" s="12">
        <f t="shared" si="3"/>
        <v>359.6</v>
      </c>
      <c r="R54" s="11" t="s">
        <v>247</v>
      </c>
      <c r="S54" s="12">
        <v>15</v>
      </c>
      <c r="T54" s="12" t="s">
        <v>357</v>
      </c>
      <c r="U54" s="10" t="s">
        <v>291</v>
      </c>
      <c r="V54" s="10" t="s">
        <v>400</v>
      </c>
      <c r="W54" s="20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</row>
    <row r="55" spans="1:38" s="12" customFormat="1" ht="9.6">
      <c r="A55" s="12">
        <v>52</v>
      </c>
      <c r="B55" s="11" t="s">
        <v>384</v>
      </c>
      <c r="C55" s="11" t="s">
        <v>414</v>
      </c>
      <c r="E55" s="10" t="s">
        <v>82</v>
      </c>
      <c r="F55" s="18" t="s">
        <v>83</v>
      </c>
      <c r="G55" s="11"/>
      <c r="H55" s="10">
        <v>69</v>
      </c>
      <c r="I55" s="10">
        <v>47</v>
      </c>
      <c r="J55" s="10">
        <v>105</v>
      </c>
      <c r="K55" s="10">
        <v>97</v>
      </c>
      <c r="L55" s="10">
        <v>318</v>
      </c>
      <c r="M55" s="19">
        <v>73</v>
      </c>
      <c r="N55" s="19">
        <v>91</v>
      </c>
      <c r="O55" s="19">
        <v>36</v>
      </c>
      <c r="P55" s="12">
        <f t="shared" si="2"/>
        <v>400.5</v>
      </c>
      <c r="Q55" s="12">
        <f t="shared" si="3"/>
        <v>359.25</v>
      </c>
      <c r="R55" s="11" t="s">
        <v>247</v>
      </c>
      <c r="S55" s="12">
        <v>16</v>
      </c>
      <c r="T55" s="12" t="s">
        <v>357</v>
      </c>
      <c r="U55" s="10" t="s">
        <v>279</v>
      </c>
      <c r="V55" s="10" t="s">
        <v>400</v>
      </c>
      <c r="W55" s="20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</row>
    <row r="56" spans="1:38" s="12" customFormat="1" ht="9.6">
      <c r="A56" s="12">
        <v>53</v>
      </c>
      <c r="B56" s="11" t="s">
        <v>384</v>
      </c>
      <c r="C56" s="11" t="s">
        <v>415</v>
      </c>
      <c r="E56" s="11" t="s">
        <v>416</v>
      </c>
      <c r="F56" s="11" t="s">
        <v>417</v>
      </c>
      <c r="G56" s="11"/>
      <c r="H56" s="11">
        <v>65</v>
      </c>
      <c r="I56" s="11">
        <v>54</v>
      </c>
      <c r="J56" s="11">
        <v>116</v>
      </c>
      <c r="K56" s="11">
        <v>91</v>
      </c>
      <c r="L56" s="11">
        <v>326</v>
      </c>
      <c r="M56" s="11">
        <v>74</v>
      </c>
      <c r="N56" s="11">
        <v>86.4</v>
      </c>
      <c r="O56" s="11">
        <v>41.5</v>
      </c>
      <c r="P56" s="11">
        <f t="shared" si="2"/>
        <v>390.95000000000005</v>
      </c>
      <c r="Q56" s="11">
        <f t="shared" si="3"/>
        <v>358.47500000000002</v>
      </c>
      <c r="R56" s="11" t="s">
        <v>409</v>
      </c>
      <c r="S56" s="12">
        <v>17</v>
      </c>
      <c r="T56" s="12" t="s">
        <v>357</v>
      </c>
      <c r="U56" s="10" t="s">
        <v>275</v>
      </c>
      <c r="V56" s="10" t="s">
        <v>400</v>
      </c>
      <c r="W56" s="22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</row>
    <row r="57" spans="1:38" s="12" customFormat="1" ht="9.6">
      <c r="A57" s="12">
        <v>54</v>
      </c>
      <c r="B57" s="11" t="s">
        <v>384</v>
      </c>
      <c r="C57" s="11" t="s">
        <v>265</v>
      </c>
      <c r="E57" s="10" t="s">
        <v>18</v>
      </c>
      <c r="F57" s="18" t="s">
        <v>19</v>
      </c>
      <c r="G57" s="11" t="s">
        <v>7</v>
      </c>
      <c r="H57" s="10">
        <v>48</v>
      </c>
      <c r="I57" s="10">
        <v>59</v>
      </c>
      <c r="J57" s="10">
        <v>119</v>
      </c>
      <c r="K57" s="10">
        <v>89</v>
      </c>
      <c r="L57" s="10">
        <v>315</v>
      </c>
      <c r="M57" s="19">
        <v>72</v>
      </c>
      <c r="N57" s="19">
        <v>85</v>
      </c>
      <c r="O57" s="19">
        <v>77</v>
      </c>
      <c r="P57" s="12">
        <f t="shared" si="2"/>
        <v>401.5</v>
      </c>
      <c r="Q57" s="12">
        <f t="shared" si="3"/>
        <v>358.25</v>
      </c>
      <c r="R57" s="11" t="s">
        <v>248</v>
      </c>
      <c r="S57" s="12">
        <v>18</v>
      </c>
      <c r="T57" s="12" t="s">
        <v>357</v>
      </c>
      <c r="U57" s="12" t="s">
        <v>418</v>
      </c>
      <c r="V57" s="11" t="s">
        <v>400</v>
      </c>
      <c r="W57" s="20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</row>
    <row r="58" spans="1:38" s="12" customFormat="1" ht="9.6">
      <c r="A58" s="12">
        <v>55</v>
      </c>
      <c r="B58" s="11" t="s">
        <v>388</v>
      </c>
      <c r="C58" s="11" t="s">
        <v>419</v>
      </c>
      <c r="E58" s="10" t="s">
        <v>44</v>
      </c>
      <c r="F58" s="18" t="s">
        <v>45</v>
      </c>
      <c r="G58" s="11" t="s">
        <v>7</v>
      </c>
      <c r="H58" s="10">
        <v>42</v>
      </c>
      <c r="I58" s="10">
        <v>57</v>
      </c>
      <c r="J58" s="10">
        <v>100</v>
      </c>
      <c r="K58" s="10">
        <v>98</v>
      </c>
      <c r="L58" s="10">
        <v>297</v>
      </c>
      <c r="M58" s="19">
        <v>82</v>
      </c>
      <c r="N58" s="19">
        <v>90</v>
      </c>
      <c r="O58" s="19">
        <v>52</v>
      </c>
      <c r="P58" s="12">
        <f t="shared" si="2"/>
        <v>419</v>
      </c>
      <c r="Q58" s="12">
        <f t="shared" si="3"/>
        <v>358</v>
      </c>
      <c r="R58" s="11" t="s">
        <v>247</v>
      </c>
      <c r="S58" s="12">
        <v>19</v>
      </c>
      <c r="T58" s="12" t="s">
        <v>357</v>
      </c>
      <c r="U58" s="10" t="s">
        <v>283</v>
      </c>
      <c r="V58" s="10" t="s">
        <v>400</v>
      </c>
      <c r="W58" s="20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</row>
    <row r="59" spans="1:38" s="12" customFormat="1" ht="9.6">
      <c r="A59" s="12">
        <v>56</v>
      </c>
      <c r="B59" s="11" t="s">
        <v>390</v>
      </c>
      <c r="C59" s="11" t="s">
        <v>308</v>
      </c>
      <c r="E59" s="10" t="s">
        <v>102</v>
      </c>
      <c r="F59" s="18" t="s">
        <v>103</v>
      </c>
      <c r="G59" s="11"/>
      <c r="H59" s="10">
        <v>56</v>
      </c>
      <c r="I59" s="10">
        <v>53</v>
      </c>
      <c r="J59" s="10">
        <v>117</v>
      </c>
      <c r="K59" s="10">
        <v>99</v>
      </c>
      <c r="L59" s="10">
        <v>325</v>
      </c>
      <c r="M59" s="19">
        <v>61</v>
      </c>
      <c r="N59" s="19">
        <v>90</v>
      </c>
      <c r="O59" s="19">
        <v>58</v>
      </c>
      <c r="P59" s="12">
        <f t="shared" si="2"/>
        <v>390.5</v>
      </c>
      <c r="Q59" s="12">
        <f t="shared" si="3"/>
        <v>357.75</v>
      </c>
      <c r="R59" s="11" t="s">
        <v>248</v>
      </c>
      <c r="S59" s="12">
        <v>20</v>
      </c>
      <c r="T59" s="12" t="s">
        <v>357</v>
      </c>
      <c r="U59" s="10" t="s">
        <v>309</v>
      </c>
      <c r="V59" s="10" t="s">
        <v>400</v>
      </c>
      <c r="W59" s="20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</row>
    <row r="60" spans="1:38" s="12" customFormat="1" ht="9.6">
      <c r="A60" s="12">
        <v>57</v>
      </c>
      <c r="B60" s="11" t="s">
        <v>384</v>
      </c>
      <c r="C60" s="11" t="s">
        <v>265</v>
      </c>
      <c r="E60" s="10" t="s">
        <v>16</v>
      </c>
      <c r="F60" s="18" t="s">
        <v>17</v>
      </c>
      <c r="G60" s="11"/>
      <c r="H60" s="10">
        <v>70</v>
      </c>
      <c r="I60" s="10">
        <v>43</v>
      </c>
      <c r="J60" s="10">
        <v>105</v>
      </c>
      <c r="K60" s="10">
        <v>118</v>
      </c>
      <c r="L60" s="10">
        <v>336</v>
      </c>
      <c r="M60" s="19">
        <v>74</v>
      </c>
      <c r="N60" s="19">
        <v>81.599999999999994</v>
      </c>
      <c r="O60" s="19">
        <v>43</v>
      </c>
      <c r="P60" s="12">
        <f t="shared" si="2"/>
        <v>377.29999999999995</v>
      </c>
      <c r="Q60" s="12">
        <f t="shared" si="3"/>
        <v>356.65</v>
      </c>
      <c r="R60" s="11" t="s">
        <v>247</v>
      </c>
      <c r="S60" s="12">
        <v>21</v>
      </c>
      <c r="T60" s="12" t="s">
        <v>357</v>
      </c>
      <c r="U60" s="10" t="s">
        <v>275</v>
      </c>
      <c r="V60" s="10" t="s">
        <v>400</v>
      </c>
      <c r="W60" s="20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</row>
    <row r="61" spans="1:38" s="12" customFormat="1" ht="9.6">
      <c r="A61" s="12">
        <v>58</v>
      </c>
      <c r="B61" s="11" t="s">
        <v>384</v>
      </c>
      <c r="C61" s="11" t="s">
        <v>270</v>
      </c>
      <c r="E61" s="10" t="s">
        <v>106</v>
      </c>
      <c r="F61" s="18" t="s">
        <v>107</v>
      </c>
      <c r="G61" s="11"/>
      <c r="H61" s="10">
        <v>65</v>
      </c>
      <c r="I61" s="10">
        <v>49</v>
      </c>
      <c r="J61" s="10">
        <v>90</v>
      </c>
      <c r="K61" s="10">
        <v>80</v>
      </c>
      <c r="L61" s="10">
        <v>284</v>
      </c>
      <c r="M61" s="19">
        <v>90</v>
      </c>
      <c r="N61" s="19">
        <v>90.6</v>
      </c>
      <c r="O61" s="19">
        <v>44</v>
      </c>
      <c r="P61" s="12">
        <f t="shared" si="2"/>
        <v>428.79999999999995</v>
      </c>
      <c r="Q61" s="12">
        <f t="shared" si="3"/>
        <v>356.4</v>
      </c>
      <c r="R61" s="11" t="s">
        <v>247</v>
      </c>
      <c r="S61" s="12">
        <v>22</v>
      </c>
      <c r="T61" s="12" t="s">
        <v>357</v>
      </c>
      <c r="U61" s="10" t="s">
        <v>382</v>
      </c>
      <c r="V61" s="10" t="s">
        <v>399</v>
      </c>
      <c r="W61" s="20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</row>
    <row r="62" spans="1:38" s="12" customFormat="1" ht="9.6">
      <c r="A62" s="12">
        <v>59</v>
      </c>
      <c r="B62" s="11" t="s">
        <v>390</v>
      </c>
      <c r="C62" s="11" t="s">
        <v>294</v>
      </c>
      <c r="E62" s="10" t="s">
        <v>42</v>
      </c>
      <c r="F62" s="18" t="s">
        <v>43</v>
      </c>
      <c r="G62" s="11" t="s">
        <v>7</v>
      </c>
      <c r="H62" s="10">
        <v>55</v>
      </c>
      <c r="I62" s="10">
        <v>54</v>
      </c>
      <c r="J62" s="10">
        <v>115</v>
      </c>
      <c r="K62" s="10">
        <v>109</v>
      </c>
      <c r="L62" s="10">
        <v>333</v>
      </c>
      <c r="M62" s="19">
        <v>60</v>
      </c>
      <c r="N62" s="19">
        <v>88.8</v>
      </c>
      <c r="O62" s="19">
        <v>44.5</v>
      </c>
      <c r="P62" s="12">
        <f t="shared" si="2"/>
        <v>378.65</v>
      </c>
      <c r="Q62" s="12">
        <f t="shared" si="3"/>
        <v>355.82499999999999</v>
      </c>
      <c r="R62" s="11" t="s">
        <v>248</v>
      </c>
      <c r="S62" s="12">
        <v>23</v>
      </c>
      <c r="T62" s="12" t="s">
        <v>357</v>
      </c>
      <c r="U62" s="12" t="s">
        <v>404</v>
      </c>
      <c r="V62" s="11" t="s">
        <v>400</v>
      </c>
      <c r="W62" s="20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</row>
    <row r="63" spans="1:38" s="12" customFormat="1" ht="9.6">
      <c r="A63" s="12">
        <v>60</v>
      </c>
      <c r="B63" s="11" t="s">
        <v>390</v>
      </c>
      <c r="C63" s="11" t="s">
        <v>307</v>
      </c>
      <c r="E63" s="10" t="s">
        <v>118</v>
      </c>
      <c r="F63" s="18" t="s">
        <v>119</v>
      </c>
      <c r="G63" s="11"/>
      <c r="H63" s="10">
        <v>56</v>
      </c>
      <c r="I63" s="10">
        <v>55</v>
      </c>
      <c r="J63" s="10">
        <v>109</v>
      </c>
      <c r="K63" s="10">
        <v>83</v>
      </c>
      <c r="L63" s="10">
        <v>303</v>
      </c>
      <c r="M63" s="19">
        <v>82</v>
      </c>
      <c r="N63" s="19">
        <v>84.8</v>
      </c>
      <c r="O63" s="19">
        <v>60</v>
      </c>
      <c r="P63" s="12">
        <f t="shared" si="2"/>
        <v>407.4</v>
      </c>
      <c r="Q63" s="12">
        <f t="shared" si="3"/>
        <v>355.2</v>
      </c>
      <c r="R63" s="11" t="s">
        <v>247</v>
      </c>
      <c r="S63" s="12">
        <v>24</v>
      </c>
      <c r="T63" s="12" t="s">
        <v>357</v>
      </c>
      <c r="U63" s="10" t="s">
        <v>382</v>
      </c>
      <c r="V63" s="10" t="s">
        <v>399</v>
      </c>
      <c r="W63" s="20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</row>
    <row r="64" spans="1:38" s="12" customFormat="1" ht="9.6">
      <c r="A64" s="12">
        <v>61</v>
      </c>
      <c r="B64" s="11" t="s">
        <v>390</v>
      </c>
      <c r="C64" s="11" t="s">
        <v>310</v>
      </c>
      <c r="E64" s="10" t="s">
        <v>100</v>
      </c>
      <c r="F64" s="18" t="s">
        <v>101</v>
      </c>
      <c r="G64" s="11" t="s">
        <v>7</v>
      </c>
      <c r="H64" s="10">
        <v>47</v>
      </c>
      <c r="I64" s="10">
        <v>56</v>
      </c>
      <c r="J64" s="10">
        <v>126</v>
      </c>
      <c r="K64" s="10">
        <v>69</v>
      </c>
      <c r="L64" s="10">
        <v>298</v>
      </c>
      <c r="M64" s="19">
        <v>74</v>
      </c>
      <c r="N64" s="19">
        <v>89.4</v>
      </c>
      <c r="O64" s="19">
        <v>65</v>
      </c>
      <c r="P64" s="12">
        <f t="shared" si="2"/>
        <v>411.70000000000005</v>
      </c>
      <c r="Q64" s="12">
        <f t="shared" si="3"/>
        <v>354.85</v>
      </c>
      <c r="R64" s="11" t="s">
        <v>247</v>
      </c>
      <c r="S64" s="12">
        <v>25</v>
      </c>
      <c r="T64" s="12" t="s">
        <v>357</v>
      </c>
      <c r="U64" s="10" t="s">
        <v>420</v>
      </c>
      <c r="V64" s="10" t="s">
        <v>400</v>
      </c>
      <c r="W64" s="20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</row>
    <row r="65" spans="1:38" s="12" customFormat="1" ht="9.6">
      <c r="A65" s="12">
        <v>62</v>
      </c>
      <c r="B65" s="11" t="s">
        <v>390</v>
      </c>
      <c r="C65" s="11" t="s">
        <v>296</v>
      </c>
      <c r="E65" s="10" t="s">
        <v>72</v>
      </c>
      <c r="F65" s="18" t="s">
        <v>73</v>
      </c>
      <c r="G65" s="11" t="s">
        <v>7</v>
      </c>
      <c r="H65" s="10">
        <v>53</v>
      </c>
      <c r="I65" s="10">
        <v>59</v>
      </c>
      <c r="J65" s="10">
        <v>103</v>
      </c>
      <c r="K65" s="10">
        <v>85</v>
      </c>
      <c r="L65" s="10">
        <v>300</v>
      </c>
      <c r="M65" s="19">
        <v>63</v>
      </c>
      <c r="N65" s="19">
        <v>92.2</v>
      </c>
      <c r="O65" s="19">
        <v>75</v>
      </c>
      <c r="P65" s="12">
        <f t="shared" si="2"/>
        <v>408.6</v>
      </c>
      <c r="Q65" s="12">
        <f t="shared" si="3"/>
        <v>354.3</v>
      </c>
      <c r="R65" s="11" t="s">
        <v>248</v>
      </c>
      <c r="S65" s="12">
        <v>26</v>
      </c>
      <c r="T65" s="12" t="s">
        <v>357</v>
      </c>
      <c r="U65" s="12" t="s">
        <v>421</v>
      </c>
      <c r="V65" s="11" t="s">
        <v>400</v>
      </c>
      <c r="W65" s="20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</row>
    <row r="66" spans="1:38" s="12" customFormat="1" ht="9.6">
      <c r="A66" s="12">
        <v>63</v>
      </c>
      <c r="B66" s="11" t="s">
        <v>390</v>
      </c>
      <c r="C66" s="11" t="s">
        <v>312</v>
      </c>
      <c r="E66" s="10" t="s">
        <v>56</v>
      </c>
      <c r="F66" s="18" t="s">
        <v>57</v>
      </c>
      <c r="G66" s="11"/>
      <c r="H66" s="10">
        <v>72</v>
      </c>
      <c r="I66" s="10">
        <v>57</v>
      </c>
      <c r="J66" s="10">
        <v>64</v>
      </c>
      <c r="K66" s="10">
        <v>94</v>
      </c>
      <c r="L66" s="10">
        <v>287</v>
      </c>
      <c r="M66" s="19">
        <v>78</v>
      </c>
      <c r="N66" s="19">
        <v>89.4</v>
      </c>
      <c r="O66" s="19">
        <v>72</v>
      </c>
      <c r="P66" s="12">
        <f t="shared" si="2"/>
        <v>421.20000000000005</v>
      </c>
      <c r="Q66" s="12">
        <f t="shared" si="3"/>
        <v>354.1</v>
      </c>
      <c r="R66" s="11" t="s">
        <v>248</v>
      </c>
      <c r="S66" s="12">
        <v>27</v>
      </c>
      <c r="T66" s="12" t="s">
        <v>357</v>
      </c>
      <c r="U66" s="10" t="s">
        <v>382</v>
      </c>
      <c r="V66" s="10" t="s">
        <v>399</v>
      </c>
      <c r="W66" s="20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</row>
    <row r="67" spans="1:38" s="12" customFormat="1" ht="9.6">
      <c r="A67" s="12">
        <v>64</v>
      </c>
      <c r="B67" s="11" t="s">
        <v>388</v>
      </c>
      <c r="C67" s="11" t="s">
        <v>288</v>
      </c>
      <c r="E67" s="10" t="s">
        <v>60</v>
      </c>
      <c r="F67" s="18" t="s">
        <v>61</v>
      </c>
      <c r="G67" s="11"/>
      <c r="H67" s="10">
        <v>61</v>
      </c>
      <c r="I67" s="10">
        <v>43</v>
      </c>
      <c r="J67" s="10">
        <v>101</v>
      </c>
      <c r="K67" s="10">
        <v>96</v>
      </c>
      <c r="L67" s="10">
        <v>301</v>
      </c>
      <c r="M67" s="19">
        <v>72</v>
      </c>
      <c r="N67" s="19">
        <v>92.6</v>
      </c>
      <c r="O67" s="19">
        <v>40</v>
      </c>
      <c r="P67" s="12">
        <f t="shared" si="2"/>
        <v>405.79999999999995</v>
      </c>
      <c r="Q67" s="12">
        <f t="shared" si="3"/>
        <v>353.4</v>
      </c>
      <c r="R67" s="11" t="s">
        <v>247</v>
      </c>
      <c r="S67" s="12">
        <v>28</v>
      </c>
      <c r="T67" s="12" t="s">
        <v>357</v>
      </c>
      <c r="U67" s="10" t="s">
        <v>290</v>
      </c>
      <c r="V67" s="10" t="s">
        <v>400</v>
      </c>
      <c r="W67" s="20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</row>
    <row r="68" spans="1:38" s="12" customFormat="1" ht="9.6">
      <c r="A68" s="12">
        <v>65</v>
      </c>
      <c r="B68" s="11" t="s">
        <v>390</v>
      </c>
      <c r="C68" s="11" t="s">
        <v>301</v>
      </c>
      <c r="E68" s="10" t="s">
        <v>28</v>
      </c>
      <c r="F68" s="18" t="s">
        <v>29</v>
      </c>
      <c r="G68" s="11"/>
      <c r="H68" s="10">
        <v>61</v>
      </c>
      <c r="I68" s="10">
        <v>46</v>
      </c>
      <c r="J68" s="10">
        <v>117</v>
      </c>
      <c r="K68" s="10">
        <v>87</v>
      </c>
      <c r="L68" s="10">
        <v>311</v>
      </c>
      <c r="M68" s="19">
        <v>75</v>
      </c>
      <c r="N68" s="19">
        <v>85.8</v>
      </c>
      <c r="O68" s="19">
        <v>49</v>
      </c>
      <c r="P68" s="12">
        <f t="shared" si="2"/>
        <v>394.4</v>
      </c>
      <c r="Q68" s="12">
        <f t="shared" si="3"/>
        <v>352.7</v>
      </c>
      <c r="R68" s="11" t="s">
        <v>247</v>
      </c>
      <c r="S68" s="12">
        <v>29</v>
      </c>
      <c r="T68" s="12" t="s">
        <v>357</v>
      </c>
      <c r="U68" s="10" t="s">
        <v>282</v>
      </c>
      <c r="V68" s="10" t="s">
        <v>400</v>
      </c>
      <c r="W68" s="20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</row>
    <row r="69" spans="1:38" s="12" customFormat="1" ht="9.6">
      <c r="A69" s="12">
        <v>66</v>
      </c>
      <c r="B69" s="11" t="s">
        <v>390</v>
      </c>
      <c r="C69" s="11" t="s">
        <v>422</v>
      </c>
      <c r="E69" s="10" t="s">
        <v>52</v>
      </c>
      <c r="F69" s="18" t="s">
        <v>53</v>
      </c>
      <c r="G69" s="11"/>
      <c r="H69" s="10">
        <v>60</v>
      </c>
      <c r="I69" s="10">
        <v>54</v>
      </c>
      <c r="J69" s="10">
        <v>106</v>
      </c>
      <c r="K69" s="10">
        <v>72</v>
      </c>
      <c r="L69" s="10">
        <v>292</v>
      </c>
      <c r="M69" s="19">
        <v>70</v>
      </c>
      <c r="N69" s="19">
        <v>90.4</v>
      </c>
      <c r="O69" s="19">
        <v>72</v>
      </c>
      <c r="P69" s="12">
        <f t="shared" si="2"/>
        <v>412.20000000000005</v>
      </c>
      <c r="Q69" s="12">
        <f t="shared" si="3"/>
        <v>352.1</v>
      </c>
      <c r="R69" s="11" t="s">
        <v>248</v>
      </c>
      <c r="S69" s="12">
        <v>30</v>
      </c>
      <c r="T69" s="12" t="s">
        <v>357</v>
      </c>
      <c r="U69" s="10" t="s">
        <v>306</v>
      </c>
      <c r="V69" s="10" t="s">
        <v>400</v>
      </c>
      <c r="W69" s="20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</row>
    <row r="70" spans="1:38" s="12" customFormat="1" ht="9.6">
      <c r="A70" s="12">
        <v>67</v>
      </c>
      <c r="B70" s="11" t="s">
        <v>384</v>
      </c>
      <c r="C70" s="11" t="s">
        <v>267</v>
      </c>
      <c r="E70" s="10" t="s">
        <v>74</v>
      </c>
      <c r="F70" s="18" t="s">
        <v>75</v>
      </c>
      <c r="G70" s="11"/>
      <c r="H70" s="10">
        <v>70</v>
      </c>
      <c r="I70" s="10">
        <v>45</v>
      </c>
      <c r="J70" s="10">
        <v>113</v>
      </c>
      <c r="K70" s="10">
        <v>99</v>
      </c>
      <c r="L70" s="10">
        <v>327</v>
      </c>
      <c r="M70" s="19">
        <v>69</v>
      </c>
      <c r="N70" s="19">
        <v>84.8</v>
      </c>
      <c r="O70" s="19">
        <v>36.5</v>
      </c>
      <c r="P70" s="12">
        <f t="shared" si="2"/>
        <v>376.15</v>
      </c>
      <c r="Q70" s="12">
        <f t="shared" si="3"/>
        <v>351.57499999999999</v>
      </c>
      <c r="R70" s="11" t="s">
        <v>247</v>
      </c>
      <c r="S70" s="12">
        <v>31</v>
      </c>
      <c r="T70" s="12" t="s">
        <v>357</v>
      </c>
      <c r="U70" s="10" t="s">
        <v>284</v>
      </c>
      <c r="V70" s="10" t="s">
        <v>400</v>
      </c>
      <c r="W70" s="20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</row>
    <row r="71" spans="1:38" s="12" customFormat="1" ht="9.6">
      <c r="A71" s="12">
        <v>68</v>
      </c>
      <c r="B71" s="11" t="s">
        <v>390</v>
      </c>
      <c r="C71" s="11" t="s">
        <v>423</v>
      </c>
      <c r="E71" s="10" t="s">
        <v>26</v>
      </c>
      <c r="F71" s="18" t="s">
        <v>27</v>
      </c>
      <c r="G71" s="11" t="s">
        <v>7</v>
      </c>
      <c r="H71" s="10">
        <v>54</v>
      </c>
      <c r="I71" s="10">
        <v>56</v>
      </c>
      <c r="J71" s="10">
        <v>123</v>
      </c>
      <c r="K71" s="10">
        <v>68</v>
      </c>
      <c r="L71" s="10">
        <v>301</v>
      </c>
      <c r="M71" s="19">
        <v>77</v>
      </c>
      <c r="N71" s="19">
        <v>86.8</v>
      </c>
      <c r="O71" s="19">
        <v>51.5</v>
      </c>
      <c r="P71" s="12">
        <f t="shared" si="2"/>
        <v>401.65</v>
      </c>
      <c r="Q71" s="12">
        <f t="shared" si="3"/>
        <v>351.32499999999999</v>
      </c>
      <c r="R71" s="11" t="s">
        <v>247</v>
      </c>
      <c r="S71" s="12">
        <v>32</v>
      </c>
      <c r="T71" s="12" t="s">
        <v>357</v>
      </c>
      <c r="U71" s="10" t="s">
        <v>299</v>
      </c>
      <c r="V71" s="10" t="s">
        <v>400</v>
      </c>
      <c r="W71" s="20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</row>
    <row r="72" spans="1:38" s="12" customFormat="1" ht="9.6">
      <c r="A72" s="12">
        <v>69</v>
      </c>
      <c r="B72" s="11" t="s">
        <v>388</v>
      </c>
      <c r="C72" s="11" t="s">
        <v>288</v>
      </c>
      <c r="E72" s="10" t="s">
        <v>62</v>
      </c>
      <c r="F72" s="18" t="s">
        <v>63</v>
      </c>
      <c r="G72" s="11" t="s">
        <v>7</v>
      </c>
      <c r="H72" s="10">
        <v>46</v>
      </c>
      <c r="I72" s="10">
        <v>69</v>
      </c>
      <c r="J72" s="10">
        <v>95</v>
      </c>
      <c r="K72" s="10">
        <v>101</v>
      </c>
      <c r="L72" s="10">
        <v>311</v>
      </c>
      <c r="M72" s="19">
        <v>60</v>
      </c>
      <c r="N72" s="19">
        <v>91</v>
      </c>
      <c r="O72" s="19">
        <v>56.5</v>
      </c>
      <c r="P72" s="12">
        <f t="shared" si="2"/>
        <v>391.25</v>
      </c>
      <c r="Q72" s="12">
        <f t="shared" si="3"/>
        <v>351.125</v>
      </c>
      <c r="R72" s="11" t="s">
        <v>247</v>
      </c>
      <c r="S72" s="12">
        <v>33</v>
      </c>
      <c r="T72" s="12" t="s">
        <v>357</v>
      </c>
      <c r="U72" s="12" t="s">
        <v>289</v>
      </c>
      <c r="V72" s="11" t="s">
        <v>400</v>
      </c>
      <c r="W72" s="20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</row>
    <row r="73" spans="1:38" s="12" customFormat="1" ht="9.6">
      <c r="A73" s="12">
        <v>70</v>
      </c>
      <c r="B73" s="11" t="s">
        <v>390</v>
      </c>
      <c r="C73" s="11" t="s">
        <v>298</v>
      </c>
      <c r="E73" s="10" t="s">
        <v>94</v>
      </c>
      <c r="F73" s="18" t="s">
        <v>95</v>
      </c>
      <c r="G73" s="11" t="s">
        <v>7</v>
      </c>
      <c r="H73" s="10">
        <v>60</v>
      </c>
      <c r="I73" s="10">
        <v>61</v>
      </c>
      <c r="J73" s="10">
        <v>68</v>
      </c>
      <c r="K73" s="10">
        <v>97</v>
      </c>
      <c r="L73" s="10">
        <v>286</v>
      </c>
      <c r="M73" s="19">
        <v>85</v>
      </c>
      <c r="N73" s="19">
        <v>85.4</v>
      </c>
      <c r="O73" s="19">
        <v>62</v>
      </c>
      <c r="P73" s="12">
        <f t="shared" si="2"/>
        <v>414.70000000000005</v>
      </c>
      <c r="Q73" s="12">
        <f t="shared" si="3"/>
        <v>350.35</v>
      </c>
      <c r="R73" s="11" t="s">
        <v>248</v>
      </c>
      <c r="S73" s="12">
        <v>34</v>
      </c>
      <c r="T73" s="12" t="s">
        <v>357</v>
      </c>
      <c r="U73" s="10" t="s">
        <v>283</v>
      </c>
      <c r="V73" s="10" t="s">
        <v>400</v>
      </c>
      <c r="W73" s="20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</row>
    <row r="74" spans="1:38" s="12" customFormat="1" ht="9.6">
      <c r="A74" s="12">
        <v>71</v>
      </c>
      <c r="B74" s="11" t="s">
        <v>384</v>
      </c>
      <c r="C74" s="11" t="s">
        <v>280</v>
      </c>
      <c r="E74" s="10" t="s">
        <v>22</v>
      </c>
      <c r="F74" s="18" t="s">
        <v>23</v>
      </c>
      <c r="G74" s="11"/>
      <c r="H74" s="10">
        <v>61</v>
      </c>
      <c r="I74" s="10">
        <v>48</v>
      </c>
      <c r="J74" s="10">
        <v>92</v>
      </c>
      <c r="K74" s="10">
        <v>98</v>
      </c>
      <c r="L74" s="10">
        <v>299</v>
      </c>
      <c r="M74" s="19">
        <v>73</v>
      </c>
      <c r="N74" s="19">
        <v>88.3</v>
      </c>
      <c r="O74" s="19">
        <v>54.5</v>
      </c>
      <c r="P74" s="12">
        <f t="shared" si="2"/>
        <v>401.65</v>
      </c>
      <c r="Q74" s="12">
        <f t="shared" si="3"/>
        <v>350.32499999999999</v>
      </c>
      <c r="R74" s="11" t="s">
        <v>248</v>
      </c>
      <c r="S74" s="12">
        <v>35</v>
      </c>
      <c r="T74" s="12" t="s">
        <v>357</v>
      </c>
      <c r="U74" s="10" t="s">
        <v>281</v>
      </c>
      <c r="V74" s="10" t="s">
        <v>400</v>
      </c>
      <c r="W74" s="20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</row>
    <row r="75" spans="1:38" s="12" customFormat="1" ht="9.6">
      <c r="A75" s="12">
        <v>72</v>
      </c>
      <c r="B75" s="11" t="s">
        <v>388</v>
      </c>
      <c r="C75" s="11" t="s">
        <v>288</v>
      </c>
      <c r="E75" s="10" t="s">
        <v>64</v>
      </c>
      <c r="F75" s="18" t="s">
        <v>65</v>
      </c>
      <c r="G75" s="11" t="s">
        <v>7</v>
      </c>
      <c r="H75" s="10">
        <v>39</v>
      </c>
      <c r="I75" s="10">
        <v>60</v>
      </c>
      <c r="J75" s="10">
        <v>90</v>
      </c>
      <c r="K75" s="10">
        <v>106</v>
      </c>
      <c r="L75" s="10">
        <v>295</v>
      </c>
      <c r="M75" s="19">
        <v>69</v>
      </c>
      <c r="N75" s="19">
        <v>92.2</v>
      </c>
      <c r="O75" s="19">
        <v>46</v>
      </c>
      <c r="P75" s="12">
        <f t="shared" si="2"/>
        <v>403.1</v>
      </c>
      <c r="Q75" s="12">
        <f t="shared" si="3"/>
        <v>349.05</v>
      </c>
      <c r="R75" s="11" t="s">
        <v>247</v>
      </c>
      <c r="S75" s="12">
        <v>36</v>
      </c>
      <c r="T75" s="12" t="s">
        <v>357</v>
      </c>
      <c r="U75" s="10" t="s">
        <v>292</v>
      </c>
      <c r="V75" s="10" t="s">
        <v>400</v>
      </c>
      <c r="W75" s="20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</row>
    <row r="76" spans="1:38" s="12" customFormat="1" ht="9.6">
      <c r="A76" s="12">
        <v>73</v>
      </c>
      <c r="B76" s="11" t="s">
        <v>384</v>
      </c>
      <c r="C76" s="11" t="s">
        <v>424</v>
      </c>
      <c r="E76" s="10" t="s">
        <v>50</v>
      </c>
      <c r="F76" s="18" t="s">
        <v>51</v>
      </c>
      <c r="G76" s="11"/>
      <c r="H76" s="10">
        <v>71</v>
      </c>
      <c r="I76" s="10">
        <v>59</v>
      </c>
      <c r="J76" s="10">
        <v>89</v>
      </c>
      <c r="K76" s="10">
        <v>79</v>
      </c>
      <c r="L76" s="10">
        <v>298</v>
      </c>
      <c r="M76" s="19">
        <v>68</v>
      </c>
      <c r="N76" s="19">
        <v>90.8</v>
      </c>
      <c r="O76" s="19">
        <v>49</v>
      </c>
      <c r="P76" s="12">
        <f t="shared" si="2"/>
        <v>398.9</v>
      </c>
      <c r="Q76" s="12">
        <f t="shared" si="3"/>
        <v>348.45</v>
      </c>
      <c r="R76" s="11" t="s">
        <v>247</v>
      </c>
      <c r="S76" s="12">
        <v>37</v>
      </c>
      <c r="T76" s="12" t="s">
        <v>357</v>
      </c>
      <c r="U76" s="10" t="s">
        <v>285</v>
      </c>
      <c r="V76" s="10" t="s">
        <v>400</v>
      </c>
      <c r="W76" s="20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</row>
    <row r="77" spans="1:38" s="12" customFormat="1" ht="15.6" customHeight="1">
      <c r="A77" s="12">
        <v>74</v>
      </c>
      <c r="B77" s="11" t="s">
        <v>390</v>
      </c>
      <c r="C77" s="11" t="s">
        <v>312</v>
      </c>
      <c r="E77" s="10" t="s">
        <v>58</v>
      </c>
      <c r="F77" s="18" t="s">
        <v>59</v>
      </c>
      <c r="G77" s="11"/>
      <c r="H77" s="10">
        <v>66</v>
      </c>
      <c r="I77" s="10">
        <v>57</v>
      </c>
      <c r="J77" s="10">
        <v>100</v>
      </c>
      <c r="K77" s="10">
        <v>81</v>
      </c>
      <c r="L77" s="10">
        <v>304</v>
      </c>
      <c r="M77" s="19">
        <v>64</v>
      </c>
      <c r="N77" s="19">
        <v>88.8</v>
      </c>
      <c r="O77" s="19">
        <v>57</v>
      </c>
      <c r="P77" s="12">
        <f t="shared" si="2"/>
        <v>390.9</v>
      </c>
      <c r="Q77" s="12">
        <f t="shared" si="3"/>
        <v>347.45</v>
      </c>
      <c r="R77" s="11" t="s">
        <v>248</v>
      </c>
      <c r="S77" s="12">
        <v>38</v>
      </c>
      <c r="T77" s="12" t="s">
        <v>357</v>
      </c>
      <c r="U77" s="10" t="s">
        <v>275</v>
      </c>
      <c r="V77" s="10" t="s">
        <v>400</v>
      </c>
      <c r="W77" s="20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</row>
    <row r="78" spans="1:38" s="12" customFormat="1" ht="9.6">
      <c r="A78" s="12">
        <v>75</v>
      </c>
      <c r="B78" s="11" t="s">
        <v>390</v>
      </c>
      <c r="C78" s="11" t="s">
        <v>425</v>
      </c>
      <c r="E78" s="10" t="s">
        <v>78</v>
      </c>
      <c r="F78" s="18" t="s">
        <v>79</v>
      </c>
      <c r="G78" s="11" t="s">
        <v>7</v>
      </c>
      <c r="H78" s="10">
        <v>51</v>
      </c>
      <c r="I78" s="10">
        <v>52</v>
      </c>
      <c r="J78" s="10">
        <v>102</v>
      </c>
      <c r="K78" s="10">
        <v>104</v>
      </c>
      <c r="L78" s="10">
        <v>309</v>
      </c>
      <c r="M78" s="19">
        <v>61</v>
      </c>
      <c r="N78" s="19">
        <v>90</v>
      </c>
      <c r="O78" s="19">
        <v>48</v>
      </c>
      <c r="P78" s="12">
        <f t="shared" si="2"/>
        <v>385.5</v>
      </c>
      <c r="Q78" s="12">
        <f t="shared" si="3"/>
        <v>347.25</v>
      </c>
      <c r="R78" s="11" t="s">
        <v>248</v>
      </c>
      <c r="S78" s="12">
        <v>39</v>
      </c>
      <c r="T78" s="12" t="s">
        <v>357</v>
      </c>
      <c r="U78" s="10" t="s">
        <v>304</v>
      </c>
      <c r="V78" s="10" t="s">
        <v>400</v>
      </c>
      <c r="W78" s="20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</row>
    <row r="79" spans="1:38" s="11" customFormat="1" ht="9.6">
      <c r="A79" s="12">
        <v>76</v>
      </c>
      <c r="B79" s="11" t="s">
        <v>390</v>
      </c>
      <c r="C79" s="11" t="s">
        <v>297</v>
      </c>
      <c r="D79" s="12"/>
      <c r="E79" s="10" t="s">
        <v>8</v>
      </c>
      <c r="F79" s="18" t="s">
        <v>9</v>
      </c>
      <c r="G79" s="11" t="s">
        <v>7</v>
      </c>
      <c r="H79" s="10">
        <v>44</v>
      </c>
      <c r="I79" s="10">
        <v>59</v>
      </c>
      <c r="J79" s="10">
        <v>90</v>
      </c>
      <c r="K79" s="10">
        <v>111</v>
      </c>
      <c r="L79" s="10">
        <v>304</v>
      </c>
      <c r="M79" s="19">
        <v>73</v>
      </c>
      <c r="N79" s="19">
        <v>86.2</v>
      </c>
      <c r="O79" s="19">
        <v>44</v>
      </c>
      <c r="P79" s="12">
        <f t="shared" si="2"/>
        <v>390.1</v>
      </c>
      <c r="Q79" s="12">
        <f t="shared" si="3"/>
        <v>347.05</v>
      </c>
      <c r="R79" s="11" t="s">
        <v>247</v>
      </c>
      <c r="S79" s="12">
        <v>40</v>
      </c>
      <c r="T79" s="12" t="s">
        <v>357</v>
      </c>
      <c r="U79" s="12" t="s">
        <v>426</v>
      </c>
      <c r="V79" s="11" t="s">
        <v>400</v>
      </c>
      <c r="W79" s="20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</row>
    <row r="80" spans="1:38" s="12" customFormat="1" ht="9.6">
      <c r="A80" s="12">
        <v>77</v>
      </c>
      <c r="B80" s="11" t="s">
        <v>388</v>
      </c>
      <c r="C80" s="11" t="s">
        <v>419</v>
      </c>
      <c r="E80" s="10" t="s">
        <v>46</v>
      </c>
      <c r="F80" s="18" t="s">
        <v>47</v>
      </c>
      <c r="G80" s="11" t="s">
        <v>7</v>
      </c>
      <c r="H80" s="10">
        <v>45</v>
      </c>
      <c r="I80" s="10">
        <v>58</v>
      </c>
      <c r="J80" s="10">
        <v>126</v>
      </c>
      <c r="K80" s="10">
        <v>67</v>
      </c>
      <c r="L80" s="10">
        <v>296</v>
      </c>
      <c r="M80" s="19">
        <v>70</v>
      </c>
      <c r="N80" s="19">
        <v>90</v>
      </c>
      <c r="O80" s="19">
        <v>42</v>
      </c>
      <c r="P80" s="12">
        <f t="shared" ref="P80:P100" si="4">M80*1.5+N80*3+O80*0.5</f>
        <v>396</v>
      </c>
      <c r="Q80" s="12">
        <f t="shared" ref="Q80:Q100" si="5">L80*0.5+P80*0.5</f>
        <v>346</v>
      </c>
      <c r="R80" s="11" t="s">
        <v>247</v>
      </c>
      <c r="S80" s="12">
        <v>41</v>
      </c>
      <c r="T80" s="12" t="s">
        <v>357</v>
      </c>
      <c r="U80" s="10" t="s">
        <v>283</v>
      </c>
      <c r="V80" s="10" t="s">
        <v>400</v>
      </c>
      <c r="W80" s="20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</row>
    <row r="81" spans="1:38" s="12" customFormat="1" ht="9.6">
      <c r="A81" s="12">
        <v>78</v>
      </c>
      <c r="B81" s="11" t="s">
        <v>390</v>
      </c>
      <c r="C81" s="11" t="s">
        <v>392</v>
      </c>
      <c r="E81" s="10" t="s">
        <v>70</v>
      </c>
      <c r="F81" s="18" t="s">
        <v>71</v>
      </c>
      <c r="G81" s="11" t="s">
        <v>7</v>
      </c>
      <c r="H81" s="10">
        <v>44</v>
      </c>
      <c r="I81" s="10">
        <v>59</v>
      </c>
      <c r="J81" s="10">
        <v>104</v>
      </c>
      <c r="K81" s="10">
        <v>78</v>
      </c>
      <c r="L81" s="10">
        <v>285</v>
      </c>
      <c r="M81" s="19">
        <v>83</v>
      </c>
      <c r="N81" s="19">
        <v>85</v>
      </c>
      <c r="O81" s="19">
        <v>54.5</v>
      </c>
      <c r="P81" s="12">
        <f t="shared" si="4"/>
        <v>406.75</v>
      </c>
      <c r="Q81" s="12">
        <f t="shared" si="5"/>
        <v>345.875</v>
      </c>
      <c r="R81" s="11" t="s">
        <v>248</v>
      </c>
      <c r="S81" s="12">
        <v>42</v>
      </c>
      <c r="T81" s="12" t="s">
        <v>357</v>
      </c>
      <c r="U81" s="10" t="s">
        <v>282</v>
      </c>
      <c r="V81" s="10" t="s">
        <v>400</v>
      </c>
      <c r="W81" s="20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</row>
    <row r="82" spans="1:38" s="12" customFormat="1" ht="9.6">
      <c r="A82" s="12">
        <v>79</v>
      </c>
      <c r="B82" s="11" t="s">
        <v>388</v>
      </c>
      <c r="C82" s="11" t="s">
        <v>419</v>
      </c>
      <c r="E82" s="10" t="s">
        <v>48</v>
      </c>
      <c r="F82" s="18" t="s">
        <v>49</v>
      </c>
      <c r="G82" s="11" t="s">
        <v>7</v>
      </c>
      <c r="H82" s="10">
        <v>54</v>
      </c>
      <c r="I82" s="10">
        <v>57</v>
      </c>
      <c r="J82" s="10">
        <v>74</v>
      </c>
      <c r="K82" s="10">
        <v>100</v>
      </c>
      <c r="L82" s="10">
        <v>285</v>
      </c>
      <c r="M82" s="19">
        <v>68</v>
      </c>
      <c r="N82" s="19">
        <v>91.6</v>
      </c>
      <c r="O82" s="19">
        <v>59.5</v>
      </c>
      <c r="P82" s="12">
        <f t="shared" si="4"/>
        <v>406.54999999999995</v>
      </c>
      <c r="Q82" s="12">
        <f t="shared" si="5"/>
        <v>345.77499999999998</v>
      </c>
      <c r="R82" s="11" t="s">
        <v>248</v>
      </c>
      <c r="S82" s="12">
        <v>43</v>
      </c>
      <c r="T82" s="12" t="s">
        <v>357</v>
      </c>
      <c r="U82" s="10" t="s">
        <v>293</v>
      </c>
      <c r="V82" s="10" t="s">
        <v>400</v>
      </c>
      <c r="W82" s="20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</row>
    <row r="83" spans="1:38" s="12" customFormat="1" ht="9.6">
      <c r="A83" s="12">
        <v>80</v>
      </c>
      <c r="B83" s="11" t="s">
        <v>384</v>
      </c>
      <c r="C83" s="11" t="s">
        <v>427</v>
      </c>
      <c r="E83" s="10" t="s">
        <v>98</v>
      </c>
      <c r="F83" s="18" t="s">
        <v>99</v>
      </c>
      <c r="G83" s="11" t="s">
        <v>7</v>
      </c>
      <c r="H83" s="10">
        <v>49</v>
      </c>
      <c r="I83" s="10">
        <v>52</v>
      </c>
      <c r="J83" s="10">
        <v>78</v>
      </c>
      <c r="K83" s="10">
        <v>117</v>
      </c>
      <c r="L83" s="10">
        <v>296</v>
      </c>
      <c r="M83" s="19">
        <v>60</v>
      </c>
      <c r="N83" s="19">
        <v>87.6</v>
      </c>
      <c r="O83" s="19">
        <v>84.5</v>
      </c>
      <c r="P83" s="12">
        <f t="shared" si="4"/>
        <v>395.04999999999995</v>
      </c>
      <c r="Q83" s="12">
        <f t="shared" si="5"/>
        <v>345.52499999999998</v>
      </c>
      <c r="R83" s="11" t="s">
        <v>248</v>
      </c>
      <c r="S83" s="12">
        <v>44</v>
      </c>
      <c r="T83" s="12" t="s">
        <v>357</v>
      </c>
      <c r="U83" s="10" t="s">
        <v>277</v>
      </c>
      <c r="V83" s="10" t="s">
        <v>400</v>
      </c>
      <c r="W83" s="20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</row>
    <row r="84" spans="1:38" s="12" customFormat="1" ht="9.6">
      <c r="A84" s="12">
        <v>81</v>
      </c>
      <c r="B84" s="11" t="s">
        <v>384</v>
      </c>
      <c r="C84" s="11" t="s">
        <v>273</v>
      </c>
      <c r="E84" s="10" t="s">
        <v>116</v>
      </c>
      <c r="F84" s="18" t="s">
        <v>117</v>
      </c>
      <c r="G84" s="11" t="s">
        <v>7</v>
      </c>
      <c r="H84" s="10">
        <v>48</v>
      </c>
      <c r="I84" s="10">
        <v>52</v>
      </c>
      <c r="J84" s="10">
        <v>89</v>
      </c>
      <c r="K84" s="10">
        <v>95</v>
      </c>
      <c r="L84" s="10">
        <v>284</v>
      </c>
      <c r="M84" s="19">
        <v>63</v>
      </c>
      <c r="N84" s="19">
        <v>90</v>
      </c>
      <c r="O84" s="19">
        <v>74</v>
      </c>
      <c r="P84" s="12">
        <f t="shared" si="4"/>
        <v>401.5</v>
      </c>
      <c r="Q84" s="12">
        <f t="shared" si="5"/>
        <v>342.75</v>
      </c>
      <c r="R84" s="11" t="s">
        <v>247</v>
      </c>
      <c r="S84" s="12">
        <v>45</v>
      </c>
      <c r="T84" s="12" t="s">
        <v>357</v>
      </c>
      <c r="U84" s="10" t="s">
        <v>274</v>
      </c>
      <c r="V84" s="10" t="s">
        <v>400</v>
      </c>
      <c r="W84" s="20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</row>
    <row r="85" spans="1:38" s="12" customFormat="1" ht="9.6">
      <c r="A85" s="12">
        <v>82</v>
      </c>
      <c r="B85" s="11" t="s">
        <v>390</v>
      </c>
      <c r="C85" s="11" t="s">
        <v>428</v>
      </c>
      <c r="E85" s="10" t="s">
        <v>12</v>
      </c>
      <c r="F85" s="18" t="s">
        <v>13</v>
      </c>
      <c r="G85" s="11"/>
      <c r="H85" s="10">
        <v>59</v>
      </c>
      <c r="I85" s="10">
        <v>62</v>
      </c>
      <c r="J85" s="10">
        <v>99</v>
      </c>
      <c r="K85" s="10">
        <v>71</v>
      </c>
      <c r="L85" s="10">
        <v>291</v>
      </c>
      <c r="M85" s="19">
        <v>65</v>
      </c>
      <c r="N85" s="19">
        <v>91</v>
      </c>
      <c r="O85" s="19">
        <v>46.5</v>
      </c>
      <c r="P85" s="12">
        <f t="shared" si="4"/>
        <v>393.75</v>
      </c>
      <c r="Q85" s="12">
        <f t="shared" si="5"/>
        <v>342.375</v>
      </c>
      <c r="R85" s="11" t="s">
        <v>247</v>
      </c>
      <c r="S85" s="12">
        <v>46</v>
      </c>
      <c r="T85" s="12" t="s">
        <v>357</v>
      </c>
      <c r="U85" s="10" t="s">
        <v>290</v>
      </c>
      <c r="V85" s="10" t="s">
        <v>400</v>
      </c>
      <c r="W85" s="20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</row>
    <row r="86" spans="1:38" s="12" customFormat="1" ht="9.6">
      <c r="A86" s="12">
        <v>83</v>
      </c>
      <c r="B86" s="11" t="s">
        <v>384</v>
      </c>
      <c r="C86" s="11" t="s">
        <v>266</v>
      </c>
      <c r="E86" s="10" t="s">
        <v>88</v>
      </c>
      <c r="F86" s="18" t="s">
        <v>89</v>
      </c>
      <c r="G86" s="11" t="s">
        <v>7</v>
      </c>
      <c r="H86" s="10">
        <v>50</v>
      </c>
      <c r="I86" s="10">
        <v>59</v>
      </c>
      <c r="J86" s="10">
        <v>96</v>
      </c>
      <c r="K86" s="10">
        <v>76</v>
      </c>
      <c r="L86" s="10">
        <v>281</v>
      </c>
      <c r="M86" s="19">
        <v>74</v>
      </c>
      <c r="N86" s="19">
        <v>91</v>
      </c>
      <c r="O86" s="19">
        <v>37</v>
      </c>
      <c r="P86" s="12">
        <f t="shared" si="4"/>
        <v>402.5</v>
      </c>
      <c r="Q86" s="12">
        <f t="shared" si="5"/>
        <v>341.75</v>
      </c>
      <c r="R86" s="11" t="s">
        <v>247</v>
      </c>
      <c r="S86" s="12">
        <v>47</v>
      </c>
      <c r="T86" s="12" t="s">
        <v>357</v>
      </c>
      <c r="U86" s="12" t="s">
        <v>404</v>
      </c>
      <c r="V86" s="11" t="s">
        <v>400</v>
      </c>
      <c r="W86" s="20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</row>
    <row r="87" spans="1:38" s="12" customFormat="1" ht="9.6">
      <c r="A87" s="12">
        <v>84</v>
      </c>
      <c r="B87" s="11" t="s">
        <v>388</v>
      </c>
      <c r="C87" s="11" t="s">
        <v>287</v>
      </c>
      <c r="E87" s="10" t="s">
        <v>114</v>
      </c>
      <c r="F87" s="18" t="s">
        <v>115</v>
      </c>
      <c r="G87" s="11" t="s">
        <v>7</v>
      </c>
      <c r="H87" s="10">
        <v>40</v>
      </c>
      <c r="I87" s="10">
        <v>59</v>
      </c>
      <c r="J87" s="10">
        <v>102</v>
      </c>
      <c r="K87" s="10">
        <v>94</v>
      </c>
      <c r="L87" s="10">
        <v>295</v>
      </c>
      <c r="M87" s="19">
        <v>68</v>
      </c>
      <c r="N87" s="19">
        <v>87.4</v>
      </c>
      <c r="O87" s="19">
        <v>48</v>
      </c>
      <c r="P87" s="12">
        <f t="shared" si="4"/>
        <v>388.20000000000005</v>
      </c>
      <c r="Q87" s="12">
        <f t="shared" si="5"/>
        <v>341.6</v>
      </c>
      <c r="R87" s="11" t="s">
        <v>247</v>
      </c>
      <c r="S87" s="12">
        <v>48</v>
      </c>
      <c r="T87" s="12" t="s">
        <v>357</v>
      </c>
      <c r="U87" s="12" t="s">
        <v>429</v>
      </c>
      <c r="V87" s="11" t="s">
        <v>400</v>
      </c>
      <c r="W87" s="20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</row>
    <row r="88" spans="1:38" s="12" customFormat="1" ht="9.6">
      <c r="A88" s="12">
        <v>85</v>
      </c>
      <c r="B88" s="11" t="s">
        <v>390</v>
      </c>
      <c r="C88" s="11" t="s">
        <v>308</v>
      </c>
      <c r="E88" s="10" t="s">
        <v>104</v>
      </c>
      <c r="F88" s="18" t="s">
        <v>105</v>
      </c>
      <c r="G88" s="11"/>
      <c r="H88" s="10">
        <v>68</v>
      </c>
      <c r="I88" s="10">
        <v>52</v>
      </c>
      <c r="J88" s="10">
        <v>92</v>
      </c>
      <c r="K88" s="10">
        <v>90</v>
      </c>
      <c r="L88" s="10">
        <v>302</v>
      </c>
      <c r="M88" s="19">
        <v>62</v>
      </c>
      <c r="N88" s="19">
        <v>87.2</v>
      </c>
      <c r="O88" s="19">
        <v>50</v>
      </c>
      <c r="P88" s="12">
        <f t="shared" si="4"/>
        <v>379.6</v>
      </c>
      <c r="Q88" s="12">
        <f t="shared" si="5"/>
        <v>340.8</v>
      </c>
      <c r="R88" s="11" t="s">
        <v>247</v>
      </c>
      <c r="S88" s="12">
        <v>49</v>
      </c>
      <c r="T88" s="12" t="s">
        <v>357</v>
      </c>
      <c r="U88" s="10" t="s">
        <v>430</v>
      </c>
      <c r="V88" s="10" t="s">
        <v>400</v>
      </c>
      <c r="W88" s="20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</row>
    <row r="89" spans="1:38" s="12" customFormat="1" ht="9.6">
      <c r="A89" s="12">
        <v>86</v>
      </c>
      <c r="B89" s="11" t="s">
        <v>384</v>
      </c>
      <c r="C89" s="11" t="s">
        <v>267</v>
      </c>
      <c r="E89" s="10" t="s">
        <v>76</v>
      </c>
      <c r="F89" s="18" t="s">
        <v>77</v>
      </c>
      <c r="G89" s="11" t="s">
        <v>7</v>
      </c>
      <c r="H89" s="10">
        <v>51</v>
      </c>
      <c r="I89" s="10">
        <v>63</v>
      </c>
      <c r="J89" s="10">
        <v>93</v>
      </c>
      <c r="K89" s="10">
        <v>90</v>
      </c>
      <c r="L89" s="10">
        <v>297</v>
      </c>
      <c r="M89" s="19">
        <v>64</v>
      </c>
      <c r="N89" s="19">
        <v>84.9</v>
      </c>
      <c r="O89" s="19">
        <v>67</v>
      </c>
      <c r="P89" s="12">
        <f t="shared" si="4"/>
        <v>384.20000000000005</v>
      </c>
      <c r="Q89" s="12">
        <f t="shared" si="5"/>
        <v>340.6</v>
      </c>
      <c r="R89" s="11" t="s">
        <v>247</v>
      </c>
      <c r="S89" s="12">
        <v>50</v>
      </c>
      <c r="T89" s="12" t="s">
        <v>357</v>
      </c>
      <c r="U89" s="12" t="s">
        <v>431</v>
      </c>
      <c r="V89" s="11" t="s">
        <v>400</v>
      </c>
      <c r="W89" s="20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</row>
    <row r="90" spans="1:38" s="12" customFormat="1" ht="9.6">
      <c r="A90" s="12">
        <v>87</v>
      </c>
      <c r="B90" s="11" t="s">
        <v>390</v>
      </c>
      <c r="C90" s="11" t="s">
        <v>313</v>
      </c>
      <c r="E90" s="10" t="s">
        <v>68</v>
      </c>
      <c r="F90" s="18" t="s">
        <v>69</v>
      </c>
      <c r="G90" s="11"/>
      <c r="H90" s="10">
        <v>57</v>
      </c>
      <c r="I90" s="10">
        <v>51</v>
      </c>
      <c r="J90" s="10">
        <v>106</v>
      </c>
      <c r="K90" s="10">
        <v>91</v>
      </c>
      <c r="L90" s="10">
        <v>305</v>
      </c>
      <c r="M90" s="19">
        <v>66</v>
      </c>
      <c r="N90" s="19">
        <v>85.8</v>
      </c>
      <c r="O90" s="19">
        <v>38</v>
      </c>
      <c r="P90" s="12">
        <f t="shared" si="4"/>
        <v>375.4</v>
      </c>
      <c r="Q90" s="12">
        <f t="shared" si="5"/>
        <v>340.2</v>
      </c>
      <c r="R90" s="11" t="s">
        <v>247</v>
      </c>
      <c r="S90" s="12">
        <v>51</v>
      </c>
      <c r="T90" s="12" t="s">
        <v>357</v>
      </c>
      <c r="U90" s="10" t="s">
        <v>314</v>
      </c>
      <c r="V90" s="10" t="s">
        <v>400</v>
      </c>
      <c r="W90" s="20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</row>
    <row r="91" spans="1:38" s="12" customFormat="1" ht="9.6">
      <c r="A91" s="12">
        <v>88</v>
      </c>
      <c r="B91" s="11" t="s">
        <v>384</v>
      </c>
      <c r="C91" s="11" t="s">
        <v>278</v>
      </c>
      <c r="E91" s="10" t="s">
        <v>20</v>
      </c>
      <c r="F91" s="18" t="s">
        <v>21</v>
      </c>
      <c r="G91" s="11" t="s">
        <v>7</v>
      </c>
      <c r="H91" s="10">
        <v>45</v>
      </c>
      <c r="I91" s="10">
        <v>62</v>
      </c>
      <c r="J91" s="10">
        <v>101</v>
      </c>
      <c r="K91" s="10">
        <v>78</v>
      </c>
      <c r="L91" s="10">
        <v>286</v>
      </c>
      <c r="M91" s="19">
        <v>76</v>
      </c>
      <c r="N91" s="19">
        <v>86.2</v>
      </c>
      <c r="O91" s="19">
        <v>42</v>
      </c>
      <c r="P91" s="12">
        <f t="shared" si="4"/>
        <v>393.6</v>
      </c>
      <c r="Q91" s="12">
        <f t="shared" si="5"/>
        <v>339.8</v>
      </c>
      <c r="R91" s="11" t="s">
        <v>247</v>
      </c>
      <c r="S91" s="12">
        <v>52</v>
      </c>
      <c r="T91" s="12" t="s">
        <v>357</v>
      </c>
      <c r="U91" s="10" t="s">
        <v>429</v>
      </c>
      <c r="V91" s="10" t="s">
        <v>400</v>
      </c>
      <c r="W91" s="20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</row>
    <row r="92" spans="1:38" s="12" customFormat="1" ht="9.6">
      <c r="A92" s="12">
        <v>89</v>
      </c>
      <c r="B92" s="11" t="s">
        <v>390</v>
      </c>
      <c r="C92" s="11" t="s">
        <v>298</v>
      </c>
      <c r="E92" s="10" t="s">
        <v>92</v>
      </c>
      <c r="F92" s="18" t="s">
        <v>93</v>
      </c>
      <c r="G92" s="11"/>
      <c r="H92" s="10">
        <v>65</v>
      </c>
      <c r="I92" s="10">
        <v>48</v>
      </c>
      <c r="J92" s="10">
        <v>117</v>
      </c>
      <c r="K92" s="10">
        <v>74</v>
      </c>
      <c r="L92" s="10">
        <v>304</v>
      </c>
      <c r="M92" s="19">
        <v>64</v>
      </c>
      <c r="N92" s="19">
        <v>83</v>
      </c>
      <c r="O92" s="19">
        <v>58</v>
      </c>
      <c r="P92" s="12">
        <f t="shared" si="4"/>
        <v>374</v>
      </c>
      <c r="Q92" s="12">
        <f t="shared" si="5"/>
        <v>339</v>
      </c>
      <c r="R92" s="11" t="s">
        <v>247</v>
      </c>
      <c r="S92" s="12">
        <v>53</v>
      </c>
      <c r="T92" s="12" t="s">
        <v>357</v>
      </c>
      <c r="U92" s="12" t="s">
        <v>382</v>
      </c>
      <c r="V92" s="11" t="s">
        <v>399</v>
      </c>
      <c r="W92" s="20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</row>
    <row r="93" spans="1:38" s="12" customFormat="1" ht="9.6">
      <c r="A93" s="12">
        <v>90</v>
      </c>
      <c r="B93" s="11" t="s">
        <v>390</v>
      </c>
      <c r="C93" s="11" t="s">
        <v>316</v>
      </c>
      <c r="E93" s="10" t="s">
        <v>34</v>
      </c>
      <c r="F93" s="18" t="s">
        <v>35</v>
      </c>
      <c r="G93" s="11" t="s">
        <v>7</v>
      </c>
      <c r="H93" s="10">
        <v>44</v>
      </c>
      <c r="I93" s="10">
        <v>57</v>
      </c>
      <c r="J93" s="10">
        <v>104</v>
      </c>
      <c r="K93" s="10">
        <v>96</v>
      </c>
      <c r="L93" s="10">
        <v>301</v>
      </c>
      <c r="M93" s="19">
        <v>61</v>
      </c>
      <c r="N93" s="19">
        <v>89</v>
      </c>
      <c r="O93" s="19">
        <v>36</v>
      </c>
      <c r="P93" s="12">
        <f t="shared" si="4"/>
        <v>376.5</v>
      </c>
      <c r="Q93" s="12">
        <f t="shared" si="5"/>
        <v>338.75</v>
      </c>
      <c r="R93" s="11" t="s">
        <v>247</v>
      </c>
      <c r="S93" s="12">
        <v>54</v>
      </c>
      <c r="T93" s="12" t="s">
        <v>357</v>
      </c>
      <c r="U93" s="10" t="s">
        <v>292</v>
      </c>
      <c r="V93" s="10" t="s">
        <v>400</v>
      </c>
      <c r="W93" s="20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</row>
    <row r="94" spans="1:38" s="12" customFormat="1" ht="9.6">
      <c r="A94" s="12">
        <v>91</v>
      </c>
      <c r="B94" s="11" t="s">
        <v>390</v>
      </c>
      <c r="C94" s="11" t="s">
        <v>428</v>
      </c>
      <c r="E94" s="10" t="s">
        <v>10</v>
      </c>
      <c r="F94" s="18" t="s">
        <v>11</v>
      </c>
      <c r="G94" s="11"/>
      <c r="H94" s="10">
        <v>67</v>
      </c>
      <c r="I94" s="10">
        <v>43</v>
      </c>
      <c r="J94" s="10">
        <v>108</v>
      </c>
      <c r="K94" s="10">
        <v>83</v>
      </c>
      <c r="L94" s="10">
        <v>301</v>
      </c>
      <c r="M94" s="19">
        <v>63</v>
      </c>
      <c r="N94" s="19">
        <v>84.8</v>
      </c>
      <c r="O94" s="19">
        <v>55</v>
      </c>
      <c r="P94" s="12">
        <f t="shared" si="4"/>
        <v>376.4</v>
      </c>
      <c r="Q94" s="12">
        <f t="shared" si="5"/>
        <v>338.7</v>
      </c>
      <c r="R94" s="11" t="s">
        <v>247</v>
      </c>
      <c r="S94" s="12">
        <v>55</v>
      </c>
      <c r="T94" s="12" t="s">
        <v>357</v>
      </c>
      <c r="U94" s="10" t="s">
        <v>305</v>
      </c>
      <c r="V94" s="10" t="s">
        <v>432</v>
      </c>
      <c r="W94" s="20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</row>
    <row r="95" spans="1:38" s="12" customFormat="1" ht="9.6">
      <c r="A95" s="12">
        <v>92</v>
      </c>
      <c r="B95" s="11" t="s">
        <v>384</v>
      </c>
      <c r="C95" s="11" t="s">
        <v>433</v>
      </c>
      <c r="E95" s="10" t="s">
        <v>38</v>
      </c>
      <c r="F95" s="18" t="s">
        <v>39</v>
      </c>
      <c r="G95" s="11"/>
      <c r="H95" s="10">
        <v>61</v>
      </c>
      <c r="I95" s="10">
        <v>57</v>
      </c>
      <c r="J95" s="10">
        <v>89</v>
      </c>
      <c r="K95" s="10">
        <v>80</v>
      </c>
      <c r="L95" s="10">
        <v>287</v>
      </c>
      <c r="M95" s="19">
        <v>60</v>
      </c>
      <c r="N95" s="19">
        <v>92.4</v>
      </c>
      <c r="O95" s="19">
        <v>46</v>
      </c>
      <c r="P95" s="12">
        <f t="shared" si="4"/>
        <v>390.20000000000005</v>
      </c>
      <c r="Q95" s="12">
        <f t="shared" si="5"/>
        <v>338.6</v>
      </c>
      <c r="R95" s="11" t="s">
        <v>248</v>
      </c>
      <c r="S95" s="12">
        <v>56</v>
      </c>
      <c r="T95" s="12" t="s">
        <v>357</v>
      </c>
      <c r="U95" s="10" t="s">
        <v>275</v>
      </c>
      <c r="V95" s="10" t="s">
        <v>400</v>
      </c>
      <c r="W95" s="20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</row>
    <row r="96" spans="1:38" s="12" customFormat="1" ht="9.6">
      <c r="A96" s="12">
        <v>93</v>
      </c>
      <c r="B96" s="11" t="s">
        <v>384</v>
      </c>
      <c r="C96" s="11" t="s">
        <v>434</v>
      </c>
      <c r="E96" s="10" t="s">
        <v>96</v>
      </c>
      <c r="F96" s="18" t="s">
        <v>97</v>
      </c>
      <c r="G96" s="11"/>
      <c r="H96" s="10">
        <v>66</v>
      </c>
      <c r="I96" s="10">
        <v>47</v>
      </c>
      <c r="J96" s="10">
        <v>85</v>
      </c>
      <c r="K96" s="10">
        <v>77</v>
      </c>
      <c r="L96" s="10">
        <v>275</v>
      </c>
      <c r="M96" s="19">
        <v>65</v>
      </c>
      <c r="N96" s="19">
        <v>89.4</v>
      </c>
      <c r="O96" s="19">
        <v>70</v>
      </c>
      <c r="P96" s="12">
        <f t="shared" si="4"/>
        <v>400.70000000000005</v>
      </c>
      <c r="Q96" s="12">
        <f t="shared" si="5"/>
        <v>337.85</v>
      </c>
      <c r="R96" s="11" t="s">
        <v>248</v>
      </c>
      <c r="S96" s="12">
        <v>57</v>
      </c>
      <c r="T96" s="12" t="s">
        <v>357</v>
      </c>
      <c r="U96" s="10" t="s">
        <v>271</v>
      </c>
      <c r="V96" s="10" t="s">
        <v>400</v>
      </c>
      <c r="W96" s="20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</row>
    <row r="97" spans="1:38" s="12" customFormat="1" ht="9.6">
      <c r="A97" s="12">
        <v>94</v>
      </c>
      <c r="B97" s="11" t="s">
        <v>390</v>
      </c>
      <c r="C97" s="11" t="s">
        <v>387</v>
      </c>
      <c r="E97" s="10" t="s">
        <v>30</v>
      </c>
      <c r="F97" s="18" t="s">
        <v>31</v>
      </c>
      <c r="G97" s="11" t="s">
        <v>7</v>
      </c>
      <c r="H97" s="10">
        <v>49</v>
      </c>
      <c r="I97" s="10">
        <v>66</v>
      </c>
      <c r="J97" s="10">
        <v>72</v>
      </c>
      <c r="K97" s="10">
        <v>93</v>
      </c>
      <c r="L97" s="10">
        <v>280</v>
      </c>
      <c r="M97" s="19">
        <v>60</v>
      </c>
      <c r="N97" s="19">
        <v>90.2</v>
      </c>
      <c r="O97" s="19">
        <v>64</v>
      </c>
      <c r="P97" s="12">
        <f t="shared" si="4"/>
        <v>392.6</v>
      </c>
      <c r="Q97" s="12">
        <f t="shared" si="5"/>
        <v>336.3</v>
      </c>
      <c r="R97" s="11" t="s">
        <v>248</v>
      </c>
      <c r="S97" s="12">
        <v>58</v>
      </c>
      <c r="T97" s="12" t="s">
        <v>357</v>
      </c>
      <c r="U97" s="10" t="s">
        <v>429</v>
      </c>
      <c r="V97" s="10" t="s">
        <v>400</v>
      </c>
      <c r="W97" s="20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</row>
    <row r="98" spans="1:38" s="12" customFormat="1" ht="9.6">
      <c r="A98" s="12">
        <v>95</v>
      </c>
      <c r="B98" s="11" t="s">
        <v>390</v>
      </c>
      <c r="C98" s="11" t="s">
        <v>302</v>
      </c>
      <c r="E98" s="10" t="s">
        <v>5</v>
      </c>
      <c r="F98" s="18" t="s">
        <v>6</v>
      </c>
      <c r="G98" s="11" t="s">
        <v>7</v>
      </c>
      <c r="H98" s="10">
        <v>36</v>
      </c>
      <c r="I98" s="10">
        <v>63</v>
      </c>
      <c r="J98" s="10">
        <v>89</v>
      </c>
      <c r="K98" s="10">
        <v>97</v>
      </c>
      <c r="L98" s="10">
        <v>285</v>
      </c>
      <c r="M98" s="19">
        <v>63</v>
      </c>
      <c r="N98" s="19">
        <v>89.6</v>
      </c>
      <c r="O98" s="19">
        <v>47</v>
      </c>
      <c r="P98" s="12">
        <f t="shared" si="4"/>
        <v>386.79999999999995</v>
      </c>
      <c r="Q98" s="12">
        <f t="shared" si="5"/>
        <v>335.9</v>
      </c>
      <c r="R98" s="11" t="s">
        <v>247</v>
      </c>
      <c r="S98" s="12">
        <v>59</v>
      </c>
      <c r="T98" s="12" t="s">
        <v>357</v>
      </c>
      <c r="U98" s="10" t="s">
        <v>303</v>
      </c>
      <c r="V98" s="10" t="s">
        <v>400</v>
      </c>
      <c r="W98" s="20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</row>
    <row r="99" spans="1:38" s="12" customFormat="1" ht="9.6">
      <c r="A99" s="12">
        <v>96</v>
      </c>
      <c r="B99" s="11" t="s">
        <v>390</v>
      </c>
      <c r="C99" s="11" t="s">
        <v>294</v>
      </c>
      <c r="E99" s="10" t="s">
        <v>40</v>
      </c>
      <c r="F99" s="18" t="s">
        <v>41</v>
      </c>
      <c r="G99" s="11"/>
      <c r="H99" s="10">
        <v>72</v>
      </c>
      <c r="I99" s="10">
        <v>51</v>
      </c>
      <c r="J99" s="10">
        <v>94</v>
      </c>
      <c r="K99" s="10">
        <v>85</v>
      </c>
      <c r="L99" s="10">
        <v>302</v>
      </c>
      <c r="M99" s="19">
        <v>67</v>
      </c>
      <c r="N99" s="19">
        <v>83.5</v>
      </c>
      <c r="O99" s="19">
        <v>36</v>
      </c>
      <c r="P99" s="12">
        <f t="shared" si="4"/>
        <v>369</v>
      </c>
      <c r="Q99" s="12">
        <f t="shared" si="5"/>
        <v>335.5</v>
      </c>
      <c r="R99" s="11" t="s">
        <v>247</v>
      </c>
      <c r="S99" s="12">
        <v>60</v>
      </c>
      <c r="T99" s="12" t="s">
        <v>357</v>
      </c>
      <c r="U99" s="12" t="s">
        <v>295</v>
      </c>
      <c r="V99" s="11" t="s">
        <v>400</v>
      </c>
      <c r="W99" s="20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</row>
    <row r="100" spans="1:38" s="12" customFormat="1" ht="24" customHeight="1">
      <c r="A100" s="12">
        <v>97</v>
      </c>
      <c r="B100" s="11" t="s">
        <v>390</v>
      </c>
      <c r="C100" s="12" t="s">
        <v>435</v>
      </c>
      <c r="E100" s="11" t="s">
        <v>436</v>
      </c>
      <c r="F100" s="11" t="s">
        <v>437</v>
      </c>
      <c r="G100" s="11" t="s">
        <v>438</v>
      </c>
      <c r="H100" s="11">
        <v>43</v>
      </c>
      <c r="I100" s="11">
        <v>48</v>
      </c>
      <c r="J100" s="11">
        <v>91</v>
      </c>
      <c r="K100" s="11">
        <v>101</v>
      </c>
      <c r="L100" s="11">
        <v>283</v>
      </c>
      <c r="M100" s="11">
        <v>60</v>
      </c>
      <c r="N100" s="11">
        <v>88</v>
      </c>
      <c r="O100" s="11">
        <v>68</v>
      </c>
      <c r="P100" s="11">
        <f t="shared" si="4"/>
        <v>388</v>
      </c>
      <c r="Q100" s="11">
        <f t="shared" si="5"/>
        <v>335.5</v>
      </c>
      <c r="R100" s="11" t="s">
        <v>409</v>
      </c>
      <c r="S100" s="12">
        <v>61</v>
      </c>
      <c r="T100" s="12" t="s">
        <v>357</v>
      </c>
      <c r="U100" s="12" t="s">
        <v>382</v>
      </c>
      <c r="V100" s="11" t="s">
        <v>399</v>
      </c>
      <c r="W100" s="22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</row>
    <row r="101" spans="1:38" s="12" customFormat="1" ht="19.2">
      <c r="A101" s="12">
        <v>98</v>
      </c>
      <c r="B101" s="11" t="s">
        <v>384</v>
      </c>
      <c r="C101" s="11" t="s">
        <v>415</v>
      </c>
      <c r="E101" s="11" t="s">
        <v>439</v>
      </c>
      <c r="F101" s="11" t="s">
        <v>440</v>
      </c>
      <c r="G101" s="11"/>
      <c r="H101" s="11">
        <v>63</v>
      </c>
      <c r="I101" s="11">
        <v>50</v>
      </c>
      <c r="J101" s="11">
        <v>84</v>
      </c>
      <c r="K101" s="11">
        <v>76</v>
      </c>
      <c r="L101" s="11">
        <v>273</v>
      </c>
      <c r="M101" s="11">
        <v>64</v>
      </c>
      <c r="N101" s="11">
        <v>88.3</v>
      </c>
      <c r="O101" s="11">
        <v>36</v>
      </c>
      <c r="P101" s="11">
        <f t="shared" ref="P101" si="6">M101*1.5+N101*3+O101*0.5</f>
        <v>378.9</v>
      </c>
      <c r="Q101" s="11">
        <f t="shared" ref="Q101" si="7">L101*0.5+P101*0.5</f>
        <v>325.95</v>
      </c>
      <c r="R101" s="11" t="s">
        <v>359</v>
      </c>
      <c r="S101" s="12">
        <v>62</v>
      </c>
      <c r="T101" s="12" t="s">
        <v>357</v>
      </c>
      <c r="U101" s="13" t="s">
        <v>317</v>
      </c>
      <c r="V101" s="11" t="s">
        <v>400</v>
      </c>
      <c r="W101" s="22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</row>
    <row r="102" spans="1:38" s="12" customFormat="1" ht="9.6">
      <c r="A102" s="12">
        <v>1</v>
      </c>
      <c r="B102" s="11" t="s">
        <v>441</v>
      </c>
      <c r="C102" s="11" t="s">
        <v>330</v>
      </c>
      <c r="E102" s="10" t="s">
        <v>184</v>
      </c>
      <c r="F102" s="18" t="s">
        <v>185</v>
      </c>
      <c r="G102" s="11"/>
      <c r="H102" s="10">
        <v>67</v>
      </c>
      <c r="I102" s="10">
        <v>63</v>
      </c>
      <c r="J102" s="10">
        <v>117</v>
      </c>
      <c r="K102" s="10">
        <v>140</v>
      </c>
      <c r="L102" s="10">
        <v>387</v>
      </c>
      <c r="M102" s="19">
        <v>89</v>
      </c>
      <c r="N102" s="19">
        <v>85</v>
      </c>
      <c r="O102" s="19">
        <v>64</v>
      </c>
      <c r="P102" s="12">
        <f t="shared" ref="P102:P144" si="8">M102*1.5+N102*3+O102*0.5</f>
        <v>420.5</v>
      </c>
      <c r="Q102" s="12">
        <f t="shared" ref="Q102:Q144" si="9">L102*0.5+P102*0.5</f>
        <v>403.75</v>
      </c>
      <c r="R102" s="11" t="s">
        <v>248</v>
      </c>
      <c r="S102" s="12">
        <v>1</v>
      </c>
      <c r="T102" s="12" t="s">
        <v>357</v>
      </c>
      <c r="U102" s="10" t="s">
        <v>382</v>
      </c>
      <c r="V102" s="10" t="s">
        <v>399</v>
      </c>
      <c r="W102" s="20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</row>
    <row r="103" spans="1:38" s="12" customFormat="1" ht="9.6">
      <c r="A103" s="12">
        <v>2</v>
      </c>
      <c r="B103" s="11" t="s">
        <v>441</v>
      </c>
      <c r="C103" s="11" t="s">
        <v>344</v>
      </c>
      <c r="E103" s="10" t="s">
        <v>232</v>
      </c>
      <c r="F103" s="18" t="s">
        <v>233</v>
      </c>
      <c r="G103" s="11"/>
      <c r="H103" s="10">
        <v>63</v>
      </c>
      <c r="I103" s="10">
        <v>59</v>
      </c>
      <c r="J103" s="10">
        <v>105</v>
      </c>
      <c r="K103" s="10">
        <v>133</v>
      </c>
      <c r="L103" s="10">
        <v>360</v>
      </c>
      <c r="M103" s="19">
        <v>88</v>
      </c>
      <c r="N103" s="19">
        <v>85.5</v>
      </c>
      <c r="O103" s="19">
        <v>55</v>
      </c>
      <c r="P103" s="12">
        <f t="shared" si="8"/>
        <v>416</v>
      </c>
      <c r="Q103" s="12">
        <f t="shared" si="9"/>
        <v>388</v>
      </c>
      <c r="R103" s="11" t="s">
        <v>247</v>
      </c>
      <c r="S103" s="12">
        <v>2</v>
      </c>
      <c r="T103" s="12" t="s">
        <v>357</v>
      </c>
      <c r="U103" s="10" t="s">
        <v>382</v>
      </c>
      <c r="V103" s="10" t="s">
        <v>399</v>
      </c>
      <c r="W103" s="30"/>
      <c r="X103" s="14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</row>
    <row r="104" spans="1:38" s="12" customFormat="1" ht="9.6">
      <c r="A104" s="12">
        <v>3</v>
      </c>
      <c r="B104" s="11" t="s">
        <v>441</v>
      </c>
      <c r="C104" s="11" t="s">
        <v>442</v>
      </c>
      <c r="E104" s="10" t="s">
        <v>230</v>
      </c>
      <c r="F104" s="18" t="s">
        <v>231</v>
      </c>
      <c r="G104" s="11"/>
      <c r="H104" s="10">
        <v>64</v>
      </c>
      <c r="I104" s="10">
        <v>42</v>
      </c>
      <c r="J104" s="10">
        <v>94</v>
      </c>
      <c r="K104" s="10">
        <v>125</v>
      </c>
      <c r="L104" s="10">
        <v>325</v>
      </c>
      <c r="M104" s="19">
        <v>92</v>
      </c>
      <c r="N104" s="19">
        <v>85.4</v>
      </c>
      <c r="O104" s="19">
        <v>52</v>
      </c>
      <c r="P104" s="12">
        <f t="shared" si="8"/>
        <v>420.20000000000005</v>
      </c>
      <c r="Q104" s="12">
        <f t="shared" si="9"/>
        <v>372.6</v>
      </c>
      <c r="R104" s="11" t="s">
        <v>249</v>
      </c>
      <c r="S104" s="12">
        <v>3</v>
      </c>
      <c r="T104" s="12" t="s">
        <v>357</v>
      </c>
      <c r="U104" s="10" t="s">
        <v>343</v>
      </c>
      <c r="V104" s="10" t="s">
        <v>400</v>
      </c>
      <c r="W104" s="20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</row>
    <row r="105" spans="1:38" s="12" customFormat="1" ht="9.6">
      <c r="A105" s="12">
        <v>4</v>
      </c>
      <c r="B105" s="11" t="s">
        <v>441</v>
      </c>
      <c r="C105" s="11" t="s">
        <v>328</v>
      </c>
      <c r="E105" s="10" t="s">
        <v>171</v>
      </c>
      <c r="F105" s="18" t="s">
        <v>172</v>
      </c>
      <c r="G105" s="11"/>
      <c r="H105" s="10">
        <v>69</v>
      </c>
      <c r="I105" s="10">
        <v>72</v>
      </c>
      <c r="J105" s="10">
        <v>72</v>
      </c>
      <c r="K105" s="10">
        <v>110</v>
      </c>
      <c r="L105" s="10">
        <v>323</v>
      </c>
      <c r="M105" s="19">
        <v>81</v>
      </c>
      <c r="N105" s="19">
        <v>87.5</v>
      </c>
      <c r="O105" s="19">
        <v>72.5</v>
      </c>
      <c r="P105" s="12">
        <f t="shared" si="8"/>
        <v>420.25</v>
      </c>
      <c r="Q105" s="12">
        <f t="shared" si="9"/>
        <v>371.625</v>
      </c>
      <c r="R105" s="11" t="s">
        <v>248</v>
      </c>
      <c r="S105" s="12">
        <v>4</v>
      </c>
      <c r="T105" s="12" t="s">
        <v>357</v>
      </c>
      <c r="U105" s="10" t="s">
        <v>351</v>
      </c>
      <c r="V105" s="10" t="s">
        <v>400</v>
      </c>
      <c r="W105" s="20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</row>
    <row r="106" spans="1:38" s="12" customFormat="1" ht="9.6">
      <c r="A106" s="12">
        <v>5</v>
      </c>
      <c r="B106" s="11" t="s">
        <v>441</v>
      </c>
      <c r="C106" s="11" t="s">
        <v>326</v>
      </c>
      <c r="E106" s="10" t="s">
        <v>173</v>
      </c>
      <c r="F106" s="18" t="s">
        <v>174</v>
      </c>
      <c r="G106" s="11"/>
      <c r="H106" s="10">
        <v>66</v>
      </c>
      <c r="I106" s="10">
        <v>57</v>
      </c>
      <c r="J106" s="10">
        <v>84</v>
      </c>
      <c r="K106" s="10">
        <v>135</v>
      </c>
      <c r="L106" s="10">
        <v>342</v>
      </c>
      <c r="M106" s="19">
        <v>84</v>
      </c>
      <c r="N106" s="19">
        <v>83.2</v>
      </c>
      <c r="O106" s="19">
        <v>50</v>
      </c>
      <c r="P106" s="12">
        <f t="shared" si="8"/>
        <v>400.6</v>
      </c>
      <c r="Q106" s="12">
        <f t="shared" si="9"/>
        <v>371.3</v>
      </c>
      <c r="R106" s="11" t="s">
        <v>249</v>
      </c>
      <c r="S106" s="12">
        <v>5</v>
      </c>
      <c r="T106" s="12" t="s">
        <v>357</v>
      </c>
      <c r="U106" s="10" t="s">
        <v>382</v>
      </c>
      <c r="V106" s="10" t="s">
        <v>399</v>
      </c>
      <c r="W106" s="20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</row>
    <row r="107" spans="1:38" s="12" customFormat="1" ht="9.6">
      <c r="A107" s="12">
        <v>6</v>
      </c>
      <c r="B107" s="11" t="s">
        <v>441</v>
      </c>
      <c r="C107" s="11" t="s">
        <v>443</v>
      </c>
      <c r="E107" s="10" t="s">
        <v>190</v>
      </c>
      <c r="F107" s="18" t="s">
        <v>191</v>
      </c>
      <c r="G107" s="11" t="s">
        <v>7</v>
      </c>
      <c r="H107" s="10">
        <v>66</v>
      </c>
      <c r="I107" s="10">
        <v>53</v>
      </c>
      <c r="J107" s="10">
        <v>101</v>
      </c>
      <c r="K107" s="10">
        <v>125</v>
      </c>
      <c r="L107" s="10">
        <v>345</v>
      </c>
      <c r="M107" s="19">
        <v>79</v>
      </c>
      <c r="N107" s="19">
        <v>83.4</v>
      </c>
      <c r="O107" s="19">
        <v>54</v>
      </c>
      <c r="P107" s="12">
        <f t="shared" si="8"/>
        <v>395.70000000000005</v>
      </c>
      <c r="Q107" s="12">
        <f t="shared" si="9"/>
        <v>370.35</v>
      </c>
      <c r="R107" s="11" t="s">
        <v>249</v>
      </c>
      <c r="S107" s="12">
        <v>6</v>
      </c>
      <c r="T107" s="12" t="s">
        <v>357</v>
      </c>
      <c r="U107" s="10" t="s">
        <v>382</v>
      </c>
      <c r="V107" s="10" t="s">
        <v>399</v>
      </c>
      <c r="W107" s="20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</row>
    <row r="108" spans="1:38" s="12" customFormat="1" ht="9.6">
      <c r="A108" s="12">
        <v>7</v>
      </c>
      <c r="B108" s="11" t="s">
        <v>441</v>
      </c>
      <c r="C108" s="11" t="s">
        <v>326</v>
      </c>
      <c r="E108" s="10" t="s">
        <v>175</v>
      </c>
      <c r="F108" s="18" t="s">
        <v>176</v>
      </c>
      <c r="G108" s="11"/>
      <c r="H108" s="10">
        <v>66</v>
      </c>
      <c r="I108" s="10">
        <v>58</v>
      </c>
      <c r="J108" s="10">
        <v>93</v>
      </c>
      <c r="K108" s="10">
        <v>129</v>
      </c>
      <c r="L108" s="10">
        <v>346</v>
      </c>
      <c r="M108" s="19">
        <v>78</v>
      </c>
      <c r="N108" s="19">
        <v>84.5</v>
      </c>
      <c r="O108" s="19">
        <v>46</v>
      </c>
      <c r="P108" s="12">
        <f t="shared" si="8"/>
        <v>393.5</v>
      </c>
      <c r="Q108" s="12">
        <f t="shared" si="9"/>
        <v>369.75</v>
      </c>
      <c r="R108" s="11" t="s">
        <v>247</v>
      </c>
      <c r="S108" s="12">
        <v>7</v>
      </c>
      <c r="T108" s="12" t="s">
        <v>357</v>
      </c>
      <c r="U108" s="10" t="s">
        <v>382</v>
      </c>
      <c r="V108" s="10" t="s">
        <v>399</v>
      </c>
      <c r="W108" s="30"/>
      <c r="X108" s="14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</row>
    <row r="109" spans="1:38" s="12" customFormat="1" ht="9.6">
      <c r="A109" s="12">
        <v>8</v>
      </c>
      <c r="B109" s="11" t="s">
        <v>441</v>
      </c>
      <c r="C109" s="11" t="s">
        <v>381</v>
      </c>
      <c r="E109" s="10" t="s">
        <v>198</v>
      </c>
      <c r="F109" s="18" t="s">
        <v>199</v>
      </c>
      <c r="G109" s="11" t="s">
        <v>7</v>
      </c>
      <c r="H109" s="10">
        <v>49</v>
      </c>
      <c r="I109" s="10">
        <v>47</v>
      </c>
      <c r="J109" s="10">
        <v>145</v>
      </c>
      <c r="K109" s="10">
        <v>109</v>
      </c>
      <c r="L109" s="10">
        <v>350</v>
      </c>
      <c r="M109" s="19">
        <v>68</v>
      </c>
      <c r="N109" s="19">
        <v>83.8</v>
      </c>
      <c r="O109" s="19">
        <v>53</v>
      </c>
      <c r="P109" s="12">
        <f t="shared" si="8"/>
        <v>379.9</v>
      </c>
      <c r="Q109" s="12">
        <f t="shared" si="9"/>
        <v>364.95</v>
      </c>
      <c r="R109" s="11" t="s">
        <v>247</v>
      </c>
      <c r="S109" s="12">
        <v>8</v>
      </c>
      <c r="T109" s="12" t="s">
        <v>357</v>
      </c>
      <c r="U109" s="10" t="s">
        <v>350</v>
      </c>
      <c r="V109" s="10" t="s">
        <v>400</v>
      </c>
      <c r="W109" s="20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</row>
    <row r="110" spans="1:38" s="12" customFormat="1" ht="9.6">
      <c r="A110" s="12">
        <v>9</v>
      </c>
      <c r="B110" s="11" t="s">
        <v>441</v>
      </c>
      <c r="C110" s="11" t="s">
        <v>348</v>
      </c>
      <c r="E110" s="10" t="s">
        <v>202</v>
      </c>
      <c r="F110" s="18" t="s">
        <v>203</v>
      </c>
      <c r="G110" s="11"/>
      <c r="H110" s="10">
        <v>63</v>
      </c>
      <c r="I110" s="10">
        <v>51</v>
      </c>
      <c r="J110" s="10">
        <v>86</v>
      </c>
      <c r="K110" s="10">
        <v>120</v>
      </c>
      <c r="L110" s="10">
        <v>320</v>
      </c>
      <c r="M110" s="19">
        <v>81</v>
      </c>
      <c r="N110" s="19">
        <v>84.8</v>
      </c>
      <c r="O110" s="19">
        <v>55</v>
      </c>
      <c r="P110" s="12">
        <f t="shared" si="8"/>
        <v>403.4</v>
      </c>
      <c r="Q110" s="12">
        <f t="shared" si="9"/>
        <v>361.7</v>
      </c>
      <c r="R110" s="11" t="s">
        <v>247</v>
      </c>
      <c r="S110" s="12">
        <v>9</v>
      </c>
      <c r="T110" s="12" t="s">
        <v>357</v>
      </c>
      <c r="U110" s="10" t="s">
        <v>382</v>
      </c>
      <c r="V110" s="10" t="s">
        <v>399</v>
      </c>
      <c r="W110" s="20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</row>
    <row r="111" spans="1:38" s="12" customFormat="1" ht="9.6">
      <c r="A111" s="12">
        <v>10</v>
      </c>
      <c r="B111" s="11" t="s">
        <v>441</v>
      </c>
      <c r="C111" s="11" t="s">
        <v>444</v>
      </c>
      <c r="E111" s="10" t="s">
        <v>216</v>
      </c>
      <c r="F111" s="18" t="s">
        <v>217</v>
      </c>
      <c r="G111" s="11"/>
      <c r="H111" s="10">
        <v>58</v>
      </c>
      <c r="I111" s="10">
        <v>49</v>
      </c>
      <c r="J111" s="10">
        <v>88</v>
      </c>
      <c r="K111" s="10">
        <v>123</v>
      </c>
      <c r="L111" s="10">
        <v>318</v>
      </c>
      <c r="M111" s="19">
        <v>83</v>
      </c>
      <c r="N111" s="19">
        <v>87</v>
      </c>
      <c r="O111" s="19">
        <v>38</v>
      </c>
      <c r="P111" s="12">
        <f t="shared" si="8"/>
        <v>404.5</v>
      </c>
      <c r="Q111" s="12">
        <f t="shared" si="9"/>
        <v>361.25</v>
      </c>
      <c r="R111" s="11" t="s">
        <v>249</v>
      </c>
      <c r="S111" s="12">
        <v>10</v>
      </c>
      <c r="T111" s="12" t="s">
        <v>357</v>
      </c>
      <c r="U111" s="10" t="s">
        <v>382</v>
      </c>
      <c r="V111" s="10" t="s">
        <v>399</v>
      </c>
      <c r="W111" s="20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</row>
    <row r="112" spans="1:38" s="12" customFormat="1" ht="9.6">
      <c r="A112" s="12">
        <v>11</v>
      </c>
      <c r="B112" s="11" t="s">
        <v>441</v>
      </c>
      <c r="C112" s="11" t="s">
        <v>334</v>
      </c>
      <c r="E112" s="10" t="s">
        <v>234</v>
      </c>
      <c r="F112" s="18" t="s">
        <v>235</v>
      </c>
      <c r="G112" s="11" t="s">
        <v>7</v>
      </c>
      <c r="H112" s="10">
        <v>65</v>
      </c>
      <c r="I112" s="10">
        <v>36</v>
      </c>
      <c r="J112" s="10">
        <v>94</v>
      </c>
      <c r="K112" s="10">
        <v>130</v>
      </c>
      <c r="L112" s="10">
        <v>325</v>
      </c>
      <c r="M112" s="19">
        <v>85</v>
      </c>
      <c r="N112" s="19">
        <v>82</v>
      </c>
      <c r="O112" s="19">
        <v>46</v>
      </c>
      <c r="P112" s="12">
        <f t="shared" si="8"/>
        <v>396.5</v>
      </c>
      <c r="Q112" s="12">
        <f t="shared" si="9"/>
        <v>360.75</v>
      </c>
      <c r="R112" s="11" t="s">
        <v>249</v>
      </c>
      <c r="S112" s="12">
        <v>11</v>
      </c>
      <c r="T112" s="12" t="s">
        <v>357</v>
      </c>
      <c r="U112" s="13" t="s">
        <v>292</v>
      </c>
      <c r="V112" s="11" t="s">
        <v>400</v>
      </c>
      <c r="W112" s="20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</row>
    <row r="113" spans="1:38" s="12" customFormat="1" ht="9.6">
      <c r="A113" s="12">
        <v>12</v>
      </c>
      <c r="B113" s="11" t="s">
        <v>441</v>
      </c>
      <c r="C113" s="11" t="s">
        <v>310</v>
      </c>
      <c r="E113" s="10" t="s">
        <v>220</v>
      </c>
      <c r="F113" s="18" t="s">
        <v>221</v>
      </c>
      <c r="G113" s="11" t="s">
        <v>7</v>
      </c>
      <c r="H113" s="10">
        <v>46</v>
      </c>
      <c r="I113" s="10">
        <v>60</v>
      </c>
      <c r="J113" s="10">
        <v>104</v>
      </c>
      <c r="K113" s="10">
        <v>125</v>
      </c>
      <c r="L113" s="10">
        <v>335</v>
      </c>
      <c r="M113" s="19">
        <v>76</v>
      </c>
      <c r="N113" s="19">
        <v>83</v>
      </c>
      <c r="O113" s="19">
        <v>36</v>
      </c>
      <c r="P113" s="12">
        <f t="shared" si="8"/>
        <v>381</v>
      </c>
      <c r="Q113" s="12">
        <f t="shared" si="9"/>
        <v>358</v>
      </c>
      <c r="R113" s="11" t="s">
        <v>249</v>
      </c>
      <c r="S113" s="12">
        <v>12</v>
      </c>
      <c r="T113" s="12" t="s">
        <v>357</v>
      </c>
      <c r="U113" s="10" t="s">
        <v>345</v>
      </c>
      <c r="V113" s="10" t="s">
        <v>400</v>
      </c>
      <c r="W113" s="30"/>
      <c r="X113" s="14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</row>
    <row r="114" spans="1:38" s="12" customFormat="1" ht="9.6">
      <c r="A114" s="12">
        <v>13</v>
      </c>
      <c r="B114" s="11" t="s">
        <v>441</v>
      </c>
      <c r="C114" s="11" t="s">
        <v>346</v>
      </c>
      <c r="E114" s="10" t="s">
        <v>218</v>
      </c>
      <c r="F114" s="18" t="s">
        <v>219</v>
      </c>
      <c r="G114" s="11" t="s">
        <v>152</v>
      </c>
      <c r="H114" s="10">
        <v>54</v>
      </c>
      <c r="I114" s="10">
        <v>66</v>
      </c>
      <c r="J114" s="10">
        <v>96</v>
      </c>
      <c r="K114" s="10">
        <v>97</v>
      </c>
      <c r="L114" s="10">
        <v>313</v>
      </c>
      <c r="M114" s="19">
        <v>63</v>
      </c>
      <c r="N114" s="19">
        <v>86.8</v>
      </c>
      <c r="O114" s="19">
        <v>64.5</v>
      </c>
      <c r="P114" s="12">
        <f t="shared" si="8"/>
        <v>387.15</v>
      </c>
      <c r="Q114" s="12">
        <f t="shared" si="9"/>
        <v>350.07499999999999</v>
      </c>
      <c r="R114" s="11" t="s">
        <v>247</v>
      </c>
      <c r="S114" s="12">
        <v>13</v>
      </c>
      <c r="T114" s="12" t="s">
        <v>357</v>
      </c>
      <c r="U114" s="10" t="s">
        <v>382</v>
      </c>
      <c r="V114" s="10" t="s">
        <v>399</v>
      </c>
      <c r="W114" s="30"/>
      <c r="X114" s="14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</row>
    <row r="115" spans="1:38" s="12" customFormat="1" ht="9.6">
      <c r="A115" s="12">
        <v>14</v>
      </c>
      <c r="B115" s="11" t="s">
        <v>441</v>
      </c>
      <c r="C115" s="11" t="s">
        <v>267</v>
      </c>
      <c r="E115" s="10" t="s">
        <v>208</v>
      </c>
      <c r="F115" s="18" t="s">
        <v>209</v>
      </c>
      <c r="G115" s="11"/>
      <c r="H115" s="10">
        <v>58</v>
      </c>
      <c r="I115" s="10">
        <v>46</v>
      </c>
      <c r="J115" s="10">
        <v>78</v>
      </c>
      <c r="K115" s="10">
        <v>119</v>
      </c>
      <c r="L115" s="10">
        <v>301</v>
      </c>
      <c r="M115" s="19">
        <v>73</v>
      </c>
      <c r="N115" s="19">
        <v>87</v>
      </c>
      <c r="O115" s="19">
        <v>46</v>
      </c>
      <c r="P115" s="12">
        <f t="shared" si="8"/>
        <v>393.5</v>
      </c>
      <c r="Q115" s="12">
        <f t="shared" si="9"/>
        <v>347.25</v>
      </c>
      <c r="R115" s="11" t="s">
        <v>249</v>
      </c>
      <c r="S115" s="12">
        <v>14</v>
      </c>
      <c r="T115" s="12" t="s">
        <v>357</v>
      </c>
      <c r="U115" s="10" t="s">
        <v>445</v>
      </c>
      <c r="V115" s="10" t="s">
        <v>400</v>
      </c>
      <c r="W115" s="20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</row>
    <row r="116" spans="1:38" s="12" customFormat="1" ht="9.6">
      <c r="A116" s="12">
        <v>15</v>
      </c>
      <c r="B116" s="11" t="s">
        <v>441</v>
      </c>
      <c r="C116" s="11" t="s">
        <v>446</v>
      </c>
      <c r="E116" s="10" t="s">
        <v>228</v>
      </c>
      <c r="F116" s="18" t="s">
        <v>229</v>
      </c>
      <c r="G116" s="11" t="s">
        <v>7</v>
      </c>
      <c r="H116" s="10">
        <v>47</v>
      </c>
      <c r="I116" s="10">
        <v>53</v>
      </c>
      <c r="J116" s="10">
        <v>91</v>
      </c>
      <c r="K116" s="10">
        <v>94</v>
      </c>
      <c r="L116" s="10">
        <v>285</v>
      </c>
      <c r="M116" s="19">
        <v>85</v>
      </c>
      <c r="N116" s="19">
        <v>84.3</v>
      </c>
      <c r="O116" s="19">
        <v>56</v>
      </c>
      <c r="P116" s="12">
        <f t="shared" si="8"/>
        <v>408.4</v>
      </c>
      <c r="Q116" s="12">
        <f t="shared" si="9"/>
        <v>346.7</v>
      </c>
      <c r="R116" s="11" t="s">
        <v>248</v>
      </c>
      <c r="S116" s="12">
        <v>15</v>
      </c>
      <c r="T116" s="12" t="s">
        <v>357</v>
      </c>
      <c r="U116" s="17" t="s">
        <v>283</v>
      </c>
      <c r="V116" s="11" t="s">
        <v>400</v>
      </c>
      <c r="W116" s="20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</row>
    <row r="117" spans="1:38" s="12" customFormat="1" ht="9.6">
      <c r="A117" s="12">
        <v>16</v>
      </c>
      <c r="B117" s="11" t="s">
        <v>441</v>
      </c>
      <c r="C117" s="11" t="s">
        <v>334</v>
      </c>
      <c r="E117" s="10" t="s">
        <v>236</v>
      </c>
      <c r="F117" s="18" t="s">
        <v>237</v>
      </c>
      <c r="G117" s="11"/>
      <c r="H117" s="10">
        <v>57</v>
      </c>
      <c r="I117" s="10">
        <v>40</v>
      </c>
      <c r="J117" s="10">
        <v>70</v>
      </c>
      <c r="K117" s="10">
        <v>118</v>
      </c>
      <c r="L117" s="10">
        <v>285</v>
      </c>
      <c r="M117" s="19">
        <v>79</v>
      </c>
      <c r="N117" s="19">
        <v>88</v>
      </c>
      <c r="O117" s="19">
        <v>46</v>
      </c>
      <c r="P117" s="12">
        <f t="shared" si="8"/>
        <v>405.5</v>
      </c>
      <c r="Q117" s="12">
        <f t="shared" si="9"/>
        <v>345.25</v>
      </c>
      <c r="R117" s="11" t="s">
        <v>247</v>
      </c>
      <c r="S117" s="12">
        <v>16</v>
      </c>
      <c r="T117" s="12" t="s">
        <v>357</v>
      </c>
      <c r="U117" s="12" t="s">
        <v>382</v>
      </c>
      <c r="V117" s="11" t="s">
        <v>399</v>
      </c>
      <c r="W117" s="20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</row>
    <row r="118" spans="1:38" s="12" customFormat="1" ht="15" customHeight="1">
      <c r="A118" s="12">
        <v>17</v>
      </c>
      <c r="B118" s="11" t="s">
        <v>441</v>
      </c>
      <c r="C118" s="11" t="s">
        <v>447</v>
      </c>
      <c r="E118" s="10">
        <v>107125161152780</v>
      </c>
      <c r="F118" s="18" t="s">
        <v>448</v>
      </c>
      <c r="G118" s="11" t="s">
        <v>449</v>
      </c>
      <c r="H118" s="10">
        <v>65</v>
      </c>
      <c r="I118" s="10">
        <v>44</v>
      </c>
      <c r="J118" s="10">
        <v>89</v>
      </c>
      <c r="K118" s="10">
        <v>102</v>
      </c>
      <c r="L118" s="10">
        <v>300</v>
      </c>
      <c r="M118" s="19">
        <v>70.5</v>
      </c>
      <c r="N118" s="19">
        <v>88.1</v>
      </c>
      <c r="O118" s="19">
        <v>34</v>
      </c>
      <c r="P118" s="12">
        <f t="shared" si="8"/>
        <v>387.04999999999995</v>
      </c>
      <c r="Q118" s="12">
        <f t="shared" si="9"/>
        <v>343.52499999999998</v>
      </c>
      <c r="R118" s="11" t="s">
        <v>409</v>
      </c>
      <c r="S118" s="12">
        <v>17</v>
      </c>
      <c r="T118" s="12" t="s">
        <v>357</v>
      </c>
      <c r="U118" s="10" t="s">
        <v>382</v>
      </c>
      <c r="V118" s="10" t="s">
        <v>399</v>
      </c>
      <c r="W118" s="30" t="s">
        <v>450</v>
      </c>
      <c r="X118" s="14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</row>
    <row r="119" spans="1:38" s="12" customFormat="1" ht="9.6">
      <c r="A119" s="12">
        <v>18</v>
      </c>
      <c r="B119" s="11" t="s">
        <v>441</v>
      </c>
      <c r="C119" s="11" t="s">
        <v>336</v>
      </c>
      <c r="E119" s="10" t="s">
        <v>212</v>
      </c>
      <c r="F119" s="18" t="s">
        <v>213</v>
      </c>
      <c r="G119" s="11"/>
      <c r="H119" s="10">
        <v>49</v>
      </c>
      <c r="I119" s="10">
        <v>55</v>
      </c>
      <c r="J119" s="10">
        <v>53</v>
      </c>
      <c r="K119" s="10">
        <v>98</v>
      </c>
      <c r="L119" s="10">
        <v>255</v>
      </c>
      <c r="M119" s="19">
        <v>78</v>
      </c>
      <c r="N119" s="19">
        <v>85.4</v>
      </c>
      <c r="O119" s="19">
        <v>80</v>
      </c>
      <c r="P119" s="12">
        <f t="shared" si="8"/>
        <v>413.20000000000005</v>
      </c>
      <c r="Q119" s="12">
        <f t="shared" si="9"/>
        <v>334.1</v>
      </c>
      <c r="R119" s="11" t="s">
        <v>247</v>
      </c>
      <c r="S119" s="12">
        <v>18</v>
      </c>
      <c r="T119" s="12" t="s">
        <v>357</v>
      </c>
      <c r="U119" s="10" t="s">
        <v>382</v>
      </c>
      <c r="V119" s="10" t="s">
        <v>399</v>
      </c>
      <c r="W119" s="20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</row>
    <row r="120" spans="1:38" s="12" customFormat="1" ht="9.6">
      <c r="A120" s="12">
        <v>19</v>
      </c>
      <c r="B120" s="11" t="s">
        <v>441</v>
      </c>
      <c r="C120" s="11" t="s">
        <v>415</v>
      </c>
      <c r="E120" s="10" t="s">
        <v>186</v>
      </c>
      <c r="F120" s="18" t="s">
        <v>187</v>
      </c>
      <c r="G120" s="11" t="s">
        <v>449</v>
      </c>
      <c r="H120" s="10">
        <v>55</v>
      </c>
      <c r="I120" s="10">
        <v>59</v>
      </c>
      <c r="J120" s="10">
        <v>87</v>
      </c>
      <c r="K120" s="10">
        <v>70</v>
      </c>
      <c r="L120" s="10">
        <v>271</v>
      </c>
      <c r="M120" s="19">
        <v>73</v>
      </c>
      <c r="N120" s="19">
        <v>87</v>
      </c>
      <c r="O120" s="19">
        <v>52</v>
      </c>
      <c r="P120" s="12">
        <f t="shared" si="8"/>
        <v>396.5</v>
      </c>
      <c r="Q120" s="12">
        <f t="shared" si="9"/>
        <v>333.75</v>
      </c>
      <c r="R120" s="11" t="s">
        <v>247</v>
      </c>
      <c r="S120" s="12">
        <v>19</v>
      </c>
      <c r="T120" s="12" t="s">
        <v>357</v>
      </c>
      <c r="U120" s="12" t="s">
        <v>451</v>
      </c>
      <c r="V120" s="11" t="s">
        <v>400</v>
      </c>
      <c r="W120" s="20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</row>
    <row r="121" spans="1:38" s="12" customFormat="1" ht="9.6">
      <c r="A121" s="12">
        <v>20</v>
      </c>
      <c r="B121" s="11" t="s">
        <v>441</v>
      </c>
      <c r="C121" s="11" t="s">
        <v>348</v>
      </c>
      <c r="E121" s="10" t="s">
        <v>204</v>
      </c>
      <c r="F121" s="18" t="s">
        <v>205</v>
      </c>
      <c r="G121" s="11" t="s">
        <v>7</v>
      </c>
      <c r="H121" s="10">
        <v>53</v>
      </c>
      <c r="I121" s="10">
        <v>61</v>
      </c>
      <c r="J121" s="10">
        <v>87</v>
      </c>
      <c r="K121" s="10">
        <v>83</v>
      </c>
      <c r="L121" s="10">
        <v>284</v>
      </c>
      <c r="M121" s="19">
        <v>70</v>
      </c>
      <c r="N121" s="19">
        <v>83.3</v>
      </c>
      <c r="O121" s="19">
        <v>54</v>
      </c>
      <c r="P121" s="12">
        <f t="shared" si="8"/>
        <v>381.9</v>
      </c>
      <c r="Q121" s="12">
        <f t="shared" si="9"/>
        <v>332.95</v>
      </c>
      <c r="R121" s="11" t="s">
        <v>249</v>
      </c>
      <c r="S121" s="12">
        <v>20</v>
      </c>
      <c r="T121" s="12" t="s">
        <v>357</v>
      </c>
      <c r="U121" s="10" t="s">
        <v>292</v>
      </c>
      <c r="V121" s="10" t="s">
        <v>400</v>
      </c>
      <c r="W121" s="20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</row>
    <row r="122" spans="1:38" s="12" customFormat="1" ht="9.6">
      <c r="A122" s="12">
        <v>21</v>
      </c>
      <c r="B122" s="11" t="s">
        <v>441</v>
      </c>
      <c r="C122" s="11" t="s">
        <v>452</v>
      </c>
      <c r="E122" s="10" t="s">
        <v>167</v>
      </c>
      <c r="F122" s="18" t="s">
        <v>168</v>
      </c>
      <c r="G122" s="11" t="s">
        <v>7</v>
      </c>
      <c r="H122" s="10">
        <v>50</v>
      </c>
      <c r="I122" s="10">
        <v>61</v>
      </c>
      <c r="J122" s="10">
        <v>109</v>
      </c>
      <c r="K122" s="10">
        <v>70</v>
      </c>
      <c r="L122" s="10">
        <v>290</v>
      </c>
      <c r="M122" s="19">
        <v>63</v>
      </c>
      <c r="N122" s="19">
        <v>88.2</v>
      </c>
      <c r="O122" s="19">
        <v>33</v>
      </c>
      <c r="P122" s="12">
        <f t="shared" si="8"/>
        <v>375.6</v>
      </c>
      <c r="Q122" s="12">
        <f t="shared" si="9"/>
        <v>332.8</v>
      </c>
      <c r="R122" s="11" t="s">
        <v>247</v>
      </c>
      <c r="S122" s="12">
        <v>21</v>
      </c>
      <c r="T122" s="12" t="s">
        <v>357</v>
      </c>
      <c r="U122" s="10" t="s">
        <v>333</v>
      </c>
      <c r="V122" s="10" t="s">
        <v>400</v>
      </c>
      <c r="W122" s="30"/>
      <c r="X122" s="14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</row>
    <row r="123" spans="1:38" s="12" customFormat="1" ht="9.6">
      <c r="A123" s="12">
        <v>22</v>
      </c>
      <c r="B123" s="11" t="s">
        <v>441</v>
      </c>
      <c r="C123" s="11" t="s">
        <v>453</v>
      </c>
      <c r="E123" s="10" t="s">
        <v>192</v>
      </c>
      <c r="F123" s="18" t="s">
        <v>193</v>
      </c>
      <c r="G123" s="11" t="s">
        <v>438</v>
      </c>
      <c r="H123" s="10">
        <v>42</v>
      </c>
      <c r="I123" s="10">
        <v>59</v>
      </c>
      <c r="J123" s="10">
        <v>91</v>
      </c>
      <c r="K123" s="10">
        <v>105</v>
      </c>
      <c r="L123" s="10">
        <v>297</v>
      </c>
      <c r="M123" s="19">
        <v>66</v>
      </c>
      <c r="N123" s="19">
        <v>81.8</v>
      </c>
      <c r="O123" s="19">
        <v>48</v>
      </c>
      <c r="P123" s="12">
        <f t="shared" si="8"/>
        <v>368.4</v>
      </c>
      <c r="Q123" s="12">
        <f t="shared" si="9"/>
        <v>332.7</v>
      </c>
      <c r="R123" s="11" t="s">
        <v>247</v>
      </c>
      <c r="S123" s="12">
        <v>22</v>
      </c>
      <c r="T123" s="12" t="s">
        <v>357</v>
      </c>
      <c r="U123" s="10" t="s">
        <v>429</v>
      </c>
      <c r="V123" s="10" t="s">
        <v>400</v>
      </c>
      <c r="W123" s="20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</row>
    <row r="124" spans="1:38" s="12" customFormat="1" ht="9.6">
      <c r="A124" s="12">
        <v>23</v>
      </c>
      <c r="B124" s="11" t="s">
        <v>441</v>
      </c>
      <c r="C124" s="11" t="s">
        <v>447</v>
      </c>
      <c r="E124" s="10" t="s">
        <v>179</v>
      </c>
      <c r="F124" s="18" t="s">
        <v>180</v>
      </c>
      <c r="G124" s="11" t="s">
        <v>152</v>
      </c>
      <c r="H124" s="10">
        <v>48</v>
      </c>
      <c r="I124" s="10">
        <v>62</v>
      </c>
      <c r="J124" s="10">
        <v>77</v>
      </c>
      <c r="K124" s="10">
        <v>77</v>
      </c>
      <c r="L124" s="10">
        <v>264</v>
      </c>
      <c r="M124" s="19">
        <v>64</v>
      </c>
      <c r="N124" s="19">
        <v>89</v>
      </c>
      <c r="O124" s="19">
        <v>76</v>
      </c>
      <c r="P124" s="12">
        <f t="shared" si="8"/>
        <v>401</v>
      </c>
      <c r="Q124" s="12">
        <f t="shared" si="9"/>
        <v>332.5</v>
      </c>
      <c r="R124" s="11" t="s">
        <v>248</v>
      </c>
      <c r="S124" s="12">
        <v>23</v>
      </c>
      <c r="T124" s="12" t="s">
        <v>357</v>
      </c>
      <c r="U124" s="10" t="s">
        <v>382</v>
      </c>
      <c r="V124" s="10" t="s">
        <v>399</v>
      </c>
      <c r="W124" s="20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</row>
    <row r="125" spans="1:38" s="12" customFormat="1" ht="9.6">
      <c r="A125" s="12">
        <v>24</v>
      </c>
      <c r="B125" s="11" t="s">
        <v>441</v>
      </c>
      <c r="C125" s="11" t="s">
        <v>267</v>
      </c>
      <c r="E125" s="10" t="s">
        <v>210</v>
      </c>
      <c r="F125" s="18" t="s">
        <v>211</v>
      </c>
      <c r="G125" s="11" t="s">
        <v>7</v>
      </c>
      <c r="H125" s="10">
        <v>61</v>
      </c>
      <c r="I125" s="10">
        <v>62</v>
      </c>
      <c r="J125" s="10">
        <v>75</v>
      </c>
      <c r="K125" s="10">
        <v>98</v>
      </c>
      <c r="L125" s="10">
        <v>296</v>
      </c>
      <c r="M125" s="19">
        <v>60</v>
      </c>
      <c r="N125" s="19">
        <v>83.9</v>
      </c>
      <c r="O125" s="19">
        <v>48</v>
      </c>
      <c r="P125" s="12">
        <f t="shared" si="8"/>
        <v>365.70000000000005</v>
      </c>
      <c r="Q125" s="12">
        <f t="shared" si="9"/>
        <v>330.85</v>
      </c>
      <c r="R125" s="11" t="s">
        <v>248</v>
      </c>
      <c r="S125" s="12">
        <v>24</v>
      </c>
      <c r="T125" s="12" t="s">
        <v>357</v>
      </c>
      <c r="U125" s="10" t="s">
        <v>304</v>
      </c>
      <c r="V125" s="10" t="s">
        <v>400</v>
      </c>
      <c r="W125" s="20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</row>
    <row r="126" spans="1:38" s="12" customFormat="1" ht="9.6">
      <c r="A126" s="12">
        <v>25</v>
      </c>
      <c r="B126" s="11" t="s">
        <v>441</v>
      </c>
      <c r="C126" s="11" t="s">
        <v>341</v>
      </c>
      <c r="E126" s="10" t="s">
        <v>188</v>
      </c>
      <c r="F126" s="18" t="s">
        <v>189</v>
      </c>
      <c r="G126" s="11" t="s">
        <v>449</v>
      </c>
      <c r="H126" s="10">
        <v>52</v>
      </c>
      <c r="I126" s="10">
        <v>42</v>
      </c>
      <c r="J126" s="10">
        <v>112</v>
      </c>
      <c r="K126" s="10">
        <v>91</v>
      </c>
      <c r="L126" s="10">
        <v>297</v>
      </c>
      <c r="M126" s="19">
        <v>60</v>
      </c>
      <c r="N126" s="19">
        <v>82.1</v>
      </c>
      <c r="O126" s="19">
        <v>48.5</v>
      </c>
      <c r="P126" s="12">
        <f t="shared" si="8"/>
        <v>360.54999999999995</v>
      </c>
      <c r="Q126" s="12">
        <f t="shared" si="9"/>
        <v>328.77499999999998</v>
      </c>
      <c r="R126" s="11" t="s">
        <v>247</v>
      </c>
      <c r="S126" s="12">
        <v>25</v>
      </c>
      <c r="T126" s="12" t="s">
        <v>357</v>
      </c>
      <c r="U126" s="10" t="s">
        <v>342</v>
      </c>
      <c r="V126" s="10" t="s">
        <v>400</v>
      </c>
      <c r="W126" s="20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</row>
    <row r="127" spans="1:38" s="12" customFormat="1" ht="9.6">
      <c r="A127" s="12">
        <v>26</v>
      </c>
      <c r="B127" s="11" t="s">
        <v>441</v>
      </c>
      <c r="C127" s="11" t="s">
        <v>446</v>
      </c>
      <c r="E127" s="10" t="s">
        <v>224</v>
      </c>
      <c r="F127" s="18" t="s">
        <v>225</v>
      </c>
      <c r="G127" s="11" t="s">
        <v>449</v>
      </c>
      <c r="H127" s="10">
        <v>57</v>
      </c>
      <c r="I127" s="10">
        <v>35</v>
      </c>
      <c r="J127" s="10">
        <v>96</v>
      </c>
      <c r="K127" s="10">
        <v>80</v>
      </c>
      <c r="L127" s="10">
        <v>268</v>
      </c>
      <c r="M127" s="19">
        <v>78</v>
      </c>
      <c r="N127" s="19">
        <v>85.2</v>
      </c>
      <c r="O127" s="19">
        <v>32</v>
      </c>
      <c r="P127" s="12">
        <f t="shared" si="8"/>
        <v>388.6</v>
      </c>
      <c r="Q127" s="12">
        <f t="shared" si="9"/>
        <v>328.3</v>
      </c>
      <c r="R127" s="11" t="s">
        <v>249</v>
      </c>
      <c r="S127" s="12">
        <v>26</v>
      </c>
      <c r="T127" s="12" t="s">
        <v>357</v>
      </c>
      <c r="U127" s="10" t="s">
        <v>347</v>
      </c>
      <c r="V127" s="10" t="s">
        <v>400</v>
      </c>
      <c r="W127" s="20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</row>
    <row r="128" spans="1:38" s="12" customFormat="1" ht="9.6">
      <c r="A128" s="12">
        <v>27</v>
      </c>
      <c r="B128" s="11" t="s">
        <v>441</v>
      </c>
      <c r="C128" s="11" t="s">
        <v>385</v>
      </c>
      <c r="E128" s="10" t="s">
        <v>222</v>
      </c>
      <c r="F128" s="18" t="s">
        <v>223</v>
      </c>
      <c r="G128" s="11" t="s">
        <v>7</v>
      </c>
      <c r="H128" s="10">
        <v>44</v>
      </c>
      <c r="I128" s="10">
        <v>58</v>
      </c>
      <c r="J128" s="10">
        <v>82</v>
      </c>
      <c r="K128" s="10">
        <v>86</v>
      </c>
      <c r="L128" s="10">
        <v>270</v>
      </c>
      <c r="M128" s="19">
        <v>71</v>
      </c>
      <c r="N128" s="19">
        <v>87.2</v>
      </c>
      <c r="O128" s="19">
        <v>36</v>
      </c>
      <c r="P128" s="12">
        <f t="shared" si="8"/>
        <v>386.1</v>
      </c>
      <c r="Q128" s="12">
        <f t="shared" si="9"/>
        <v>328.05</v>
      </c>
      <c r="R128" s="11" t="s">
        <v>247</v>
      </c>
      <c r="S128" s="12">
        <v>27</v>
      </c>
      <c r="T128" s="12" t="s">
        <v>357</v>
      </c>
      <c r="U128" s="10" t="s">
        <v>292</v>
      </c>
      <c r="V128" s="10" t="s">
        <v>400</v>
      </c>
      <c r="W128" s="20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</row>
    <row r="129" spans="1:38" s="12" customFormat="1" ht="9.6">
      <c r="A129" s="12">
        <v>28</v>
      </c>
      <c r="B129" s="11" t="s">
        <v>441</v>
      </c>
      <c r="C129" s="11" t="s">
        <v>433</v>
      </c>
      <c r="E129" s="10" t="s">
        <v>196</v>
      </c>
      <c r="F129" s="18" t="s">
        <v>197</v>
      </c>
      <c r="G129" s="11" t="s">
        <v>449</v>
      </c>
      <c r="H129" s="10">
        <v>65</v>
      </c>
      <c r="I129" s="10">
        <v>56</v>
      </c>
      <c r="J129" s="10">
        <v>69</v>
      </c>
      <c r="K129" s="10">
        <v>71</v>
      </c>
      <c r="L129" s="10">
        <v>261</v>
      </c>
      <c r="M129" s="19">
        <v>60</v>
      </c>
      <c r="N129" s="19">
        <v>91.2</v>
      </c>
      <c r="O129" s="19">
        <v>59</v>
      </c>
      <c r="P129" s="12">
        <f t="shared" si="8"/>
        <v>393.1</v>
      </c>
      <c r="Q129" s="12">
        <f t="shared" si="9"/>
        <v>327.05</v>
      </c>
      <c r="R129" s="11" t="s">
        <v>247</v>
      </c>
      <c r="S129" s="12">
        <v>28</v>
      </c>
      <c r="T129" s="12" t="s">
        <v>357</v>
      </c>
      <c r="U129" s="10" t="s">
        <v>275</v>
      </c>
      <c r="V129" s="10" t="s">
        <v>400</v>
      </c>
      <c r="W129" s="20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</row>
    <row r="130" spans="1:38" s="12" customFormat="1" ht="9.6">
      <c r="A130" s="12">
        <v>29</v>
      </c>
      <c r="B130" s="11" t="s">
        <v>441</v>
      </c>
      <c r="C130" s="11" t="s">
        <v>454</v>
      </c>
      <c r="E130" s="10" t="s">
        <v>214</v>
      </c>
      <c r="F130" s="18" t="s">
        <v>215</v>
      </c>
      <c r="G130" s="11" t="s">
        <v>449</v>
      </c>
      <c r="H130" s="10">
        <v>55</v>
      </c>
      <c r="I130" s="10">
        <v>43</v>
      </c>
      <c r="J130" s="10">
        <v>111</v>
      </c>
      <c r="K130" s="10">
        <v>68</v>
      </c>
      <c r="L130" s="10">
        <v>277</v>
      </c>
      <c r="M130" s="19">
        <v>72</v>
      </c>
      <c r="N130" s="19">
        <v>82.5</v>
      </c>
      <c r="O130" s="19">
        <v>38</v>
      </c>
      <c r="P130" s="12">
        <f t="shared" si="8"/>
        <v>374.5</v>
      </c>
      <c r="Q130" s="12">
        <f t="shared" si="9"/>
        <v>325.75</v>
      </c>
      <c r="R130" s="11" t="s">
        <v>249</v>
      </c>
      <c r="S130" s="12">
        <v>29</v>
      </c>
      <c r="T130" s="12" t="s">
        <v>357</v>
      </c>
      <c r="U130" s="12" t="s">
        <v>455</v>
      </c>
      <c r="V130" s="11" t="s">
        <v>400</v>
      </c>
      <c r="W130" s="20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</row>
    <row r="131" spans="1:38" s="12" customFormat="1" ht="9.6">
      <c r="A131" s="12">
        <v>30</v>
      </c>
      <c r="B131" s="11" t="s">
        <v>441</v>
      </c>
      <c r="C131" s="11" t="s">
        <v>423</v>
      </c>
      <c r="E131" s="10" t="s">
        <v>182</v>
      </c>
      <c r="F131" s="18" t="s">
        <v>183</v>
      </c>
      <c r="G131" s="11" t="s">
        <v>7</v>
      </c>
      <c r="H131" s="10">
        <v>39</v>
      </c>
      <c r="I131" s="10">
        <v>55</v>
      </c>
      <c r="J131" s="10">
        <v>116</v>
      </c>
      <c r="K131" s="10">
        <v>72</v>
      </c>
      <c r="L131" s="10">
        <v>282</v>
      </c>
      <c r="M131" s="19">
        <v>60</v>
      </c>
      <c r="N131" s="19">
        <v>86.8</v>
      </c>
      <c r="O131" s="19">
        <v>38</v>
      </c>
      <c r="P131" s="12">
        <f t="shared" si="8"/>
        <v>369.4</v>
      </c>
      <c r="Q131" s="12">
        <f t="shared" si="9"/>
        <v>325.7</v>
      </c>
      <c r="R131" s="11" t="s">
        <v>247</v>
      </c>
      <c r="S131" s="12">
        <v>30</v>
      </c>
      <c r="T131" s="12" t="s">
        <v>357</v>
      </c>
      <c r="U131" s="10" t="s">
        <v>283</v>
      </c>
      <c r="V131" s="10" t="s">
        <v>400</v>
      </c>
      <c r="W131" s="20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</row>
    <row r="132" spans="1:38" s="12" customFormat="1" ht="14.4" customHeight="1">
      <c r="A132" s="12">
        <v>31</v>
      </c>
      <c r="B132" s="11" t="s">
        <v>441</v>
      </c>
      <c r="C132" s="11" t="s">
        <v>456</v>
      </c>
      <c r="E132" s="10" t="s">
        <v>200</v>
      </c>
      <c r="F132" s="18" t="s">
        <v>201</v>
      </c>
      <c r="G132" s="11" t="s">
        <v>449</v>
      </c>
      <c r="H132" s="10">
        <v>58</v>
      </c>
      <c r="I132" s="10">
        <v>56</v>
      </c>
      <c r="J132" s="10">
        <v>76</v>
      </c>
      <c r="K132" s="10">
        <v>69</v>
      </c>
      <c r="L132" s="10">
        <v>259</v>
      </c>
      <c r="M132" s="19">
        <v>69</v>
      </c>
      <c r="N132" s="19">
        <v>88.4</v>
      </c>
      <c r="O132" s="19">
        <v>46</v>
      </c>
      <c r="P132" s="12">
        <f t="shared" si="8"/>
        <v>391.70000000000005</v>
      </c>
      <c r="Q132" s="12">
        <f t="shared" si="9"/>
        <v>325.35000000000002</v>
      </c>
      <c r="R132" s="11" t="s">
        <v>249</v>
      </c>
      <c r="S132" s="12">
        <v>31</v>
      </c>
      <c r="T132" s="12" t="s">
        <v>357</v>
      </c>
      <c r="U132" s="13" t="s">
        <v>457</v>
      </c>
      <c r="V132" s="11" t="s">
        <v>400</v>
      </c>
      <c r="W132" s="20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</row>
    <row r="133" spans="1:38" s="12" customFormat="1" ht="9.6">
      <c r="A133" s="12">
        <v>32</v>
      </c>
      <c r="B133" s="11" t="s">
        <v>441</v>
      </c>
      <c r="C133" s="11" t="s">
        <v>423</v>
      </c>
      <c r="E133" s="10" t="s">
        <v>181</v>
      </c>
      <c r="F133" s="18" t="s">
        <v>458</v>
      </c>
      <c r="G133" s="11" t="s">
        <v>449</v>
      </c>
      <c r="H133" s="10">
        <v>61</v>
      </c>
      <c r="I133" s="10">
        <v>45</v>
      </c>
      <c r="J133" s="10">
        <v>77</v>
      </c>
      <c r="K133" s="10">
        <v>75</v>
      </c>
      <c r="L133" s="10">
        <v>258</v>
      </c>
      <c r="M133" s="19">
        <v>60</v>
      </c>
      <c r="N133" s="19">
        <v>88.6</v>
      </c>
      <c r="O133" s="19">
        <v>72.5</v>
      </c>
      <c r="P133" s="12">
        <f t="shared" si="8"/>
        <v>392.04999999999995</v>
      </c>
      <c r="Q133" s="12">
        <f t="shared" si="9"/>
        <v>325.02499999999998</v>
      </c>
      <c r="R133" s="11" t="s">
        <v>247</v>
      </c>
      <c r="S133" s="12">
        <v>32</v>
      </c>
      <c r="T133" s="12" t="s">
        <v>357</v>
      </c>
      <c r="U133" s="10" t="s">
        <v>283</v>
      </c>
      <c r="V133" s="10" t="s">
        <v>400</v>
      </c>
      <c r="W133" s="30"/>
      <c r="X133" s="14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</row>
    <row r="134" spans="1:38" s="12" customFormat="1" ht="9.6">
      <c r="A134" s="12">
        <v>33</v>
      </c>
      <c r="B134" s="11" t="s">
        <v>441</v>
      </c>
      <c r="C134" s="11" t="s">
        <v>459</v>
      </c>
      <c r="E134" s="10" t="s">
        <v>206</v>
      </c>
      <c r="F134" s="18" t="s">
        <v>207</v>
      </c>
      <c r="G134" s="11" t="s">
        <v>7</v>
      </c>
      <c r="H134" s="10">
        <v>54</v>
      </c>
      <c r="I134" s="10">
        <v>64</v>
      </c>
      <c r="J134" s="10">
        <v>100</v>
      </c>
      <c r="K134" s="10">
        <v>75</v>
      </c>
      <c r="L134" s="10">
        <v>293</v>
      </c>
      <c r="M134" s="19">
        <v>60</v>
      </c>
      <c r="N134" s="19">
        <v>80</v>
      </c>
      <c r="O134" s="19">
        <v>54</v>
      </c>
      <c r="P134" s="12">
        <f t="shared" si="8"/>
        <v>357</v>
      </c>
      <c r="Q134" s="12">
        <f t="shared" si="9"/>
        <v>325</v>
      </c>
      <c r="R134" s="11" t="s">
        <v>247</v>
      </c>
      <c r="S134" s="12">
        <v>33</v>
      </c>
      <c r="T134" s="12" t="s">
        <v>357</v>
      </c>
      <c r="U134" s="10" t="s">
        <v>349</v>
      </c>
      <c r="V134" s="10" t="s">
        <v>400</v>
      </c>
      <c r="W134" s="20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</row>
    <row r="135" spans="1:38" s="12" customFormat="1" ht="9.6">
      <c r="A135" s="12">
        <v>34</v>
      </c>
      <c r="B135" s="11" t="s">
        <v>441</v>
      </c>
      <c r="C135" s="11" t="s">
        <v>460</v>
      </c>
      <c r="E135" s="10" t="s">
        <v>169</v>
      </c>
      <c r="F135" s="18" t="s">
        <v>170</v>
      </c>
      <c r="G135" s="11" t="s">
        <v>449</v>
      </c>
      <c r="H135" s="10">
        <v>60</v>
      </c>
      <c r="I135" s="10">
        <v>55</v>
      </c>
      <c r="J135" s="10">
        <v>71</v>
      </c>
      <c r="K135" s="10">
        <v>76</v>
      </c>
      <c r="L135" s="10">
        <v>262</v>
      </c>
      <c r="M135" s="19">
        <v>65</v>
      </c>
      <c r="N135" s="19">
        <v>87.8</v>
      </c>
      <c r="O135" s="19">
        <v>54</v>
      </c>
      <c r="P135" s="12">
        <f t="shared" si="8"/>
        <v>387.9</v>
      </c>
      <c r="Q135" s="12">
        <f t="shared" si="9"/>
        <v>324.95</v>
      </c>
      <c r="R135" s="11" t="s">
        <v>248</v>
      </c>
      <c r="S135" s="12">
        <v>34</v>
      </c>
      <c r="T135" s="12" t="s">
        <v>357</v>
      </c>
      <c r="U135" s="10" t="s">
        <v>455</v>
      </c>
      <c r="V135" s="10" t="s">
        <v>400</v>
      </c>
      <c r="W135" s="20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</row>
    <row r="136" spans="1:38" s="12" customFormat="1" ht="9.6">
      <c r="A136" s="12">
        <v>35</v>
      </c>
      <c r="B136" s="11" t="s">
        <v>441</v>
      </c>
      <c r="C136" s="11" t="s">
        <v>461</v>
      </c>
      <c r="E136" s="10">
        <v>107125161150538</v>
      </c>
      <c r="F136" s="18" t="s">
        <v>462</v>
      </c>
      <c r="G136" s="11" t="s">
        <v>449</v>
      </c>
      <c r="H136" s="21">
        <v>54</v>
      </c>
      <c r="I136" s="21">
        <v>51</v>
      </c>
      <c r="J136" s="21">
        <v>85</v>
      </c>
      <c r="K136" s="21">
        <v>71</v>
      </c>
      <c r="L136" s="21">
        <v>261</v>
      </c>
      <c r="M136" s="19">
        <v>85</v>
      </c>
      <c r="N136" s="19">
        <v>82.57</v>
      </c>
      <c r="O136" s="19">
        <v>27</v>
      </c>
      <c r="P136" s="31">
        <f t="shared" si="8"/>
        <v>388.71</v>
      </c>
      <c r="Q136" s="31">
        <f t="shared" si="9"/>
        <v>324.85500000000002</v>
      </c>
      <c r="R136" s="11" t="s">
        <v>247</v>
      </c>
      <c r="S136" s="12">
        <v>35</v>
      </c>
      <c r="T136" s="12" t="s">
        <v>357</v>
      </c>
      <c r="U136" s="10" t="s">
        <v>382</v>
      </c>
      <c r="V136" s="10" t="s">
        <v>399</v>
      </c>
      <c r="W136" s="32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</row>
    <row r="137" spans="1:38" s="12" customFormat="1" ht="9.6">
      <c r="A137" s="12">
        <v>36</v>
      </c>
      <c r="B137" s="11" t="s">
        <v>441</v>
      </c>
      <c r="C137" s="11" t="s">
        <v>338</v>
      </c>
      <c r="E137" s="10" t="s">
        <v>177</v>
      </c>
      <c r="F137" s="18" t="s">
        <v>178</v>
      </c>
      <c r="G137" s="11" t="s">
        <v>152</v>
      </c>
      <c r="H137" s="10">
        <v>63</v>
      </c>
      <c r="I137" s="10">
        <v>48</v>
      </c>
      <c r="J137" s="10">
        <v>100</v>
      </c>
      <c r="K137" s="10">
        <v>72</v>
      </c>
      <c r="L137" s="10">
        <v>283</v>
      </c>
      <c r="M137" s="19">
        <v>64</v>
      </c>
      <c r="N137" s="19">
        <v>80.3</v>
      </c>
      <c r="O137" s="19">
        <v>55</v>
      </c>
      <c r="P137" s="12">
        <f t="shared" si="8"/>
        <v>364.4</v>
      </c>
      <c r="Q137" s="12">
        <f t="shared" si="9"/>
        <v>323.7</v>
      </c>
      <c r="R137" s="11" t="s">
        <v>247</v>
      </c>
      <c r="S137" s="12">
        <v>36</v>
      </c>
      <c r="T137" s="12" t="s">
        <v>357</v>
      </c>
      <c r="U137" s="10" t="s">
        <v>339</v>
      </c>
      <c r="V137" s="10" t="s">
        <v>400</v>
      </c>
      <c r="W137" s="20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</row>
    <row r="138" spans="1:38" s="12" customFormat="1" ht="9.6">
      <c r="A138" s="12">
        <v>37</v>
      </c>
      <c r="B138" s="11" t="s">
        <v>441</v>
      </c>
      <c r="C138" s="11" t="s">
        <v>446</v>
      </c>
      <c r="E138" s="10" t="s">
        <v>226</v>
      </c>
      <c r="F138" s="18" t="s">
        <v>227</v>
      </c>
      <c r="G138" s="11" t="s">
        <v>449</v>
      </c>
      <c r="H138" s="10">
        <v>58</v>
      </c>
      <c r="I138" s="10">
        <v>47</v>
      </c>
      <c r="J138" s="10">
        <v>91</v>
      </c>
      <c r="K138" s="10">
        <v>75</v>
      </c>
      <c r="L138" s="10">
        <v>271</v>
      </c>
      <c r="M138" s="19">
        <v>78</v>
      </c>
      <c r="N138" s="19">
        <v>82.8</v>
      </c>
      <c r="O138" s="19">
        <v>21.5</v>
      </c>
      <c r="P138" s="12">
        <f t="shared" si="8"/>
        <v>376.15</v>
      </c>
      <c r="Q138" s="12">
        <f t="shared" si="9"/>
        <v>323.57499999999999</v>
      </c>
      <c r="R138" s="11" t="s">
        <v>247</v>
      </c>
      <c r="S138" s="12">
        <v>37</v>
      </c>
      <c r="T138" s="12" t="s">
        <v>357</v>
      </c>
      <c r="U138" s="13" t="s">
        <v>292</v>
      </c>
      <c r="V138" s="11" t="s">
        <v>400</v>
      </c>
      <c r="W138" s="20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</row>
    <row r="139" spans="1:38" s="12" customFormat="1" ht="9.6">
      <c r="A139" s="12">
        <v>38</v>
      </c>
      <c r="B139" s="11" t="s">
        <v>441</v>
      </c>
      <c r="C139" s="11" t="s">
        <v>463</v>
      </c>
      <c r="E139" s="10" t="s">
        <v>194</v>
      </c>
      <c r="F139" s="18" t="s">
        <v>195</v>
      </c>
      <c r="G139" s="11" t="s">
        <v>449</v>
      </c>
      <c r="H139" s="10">
        <v>56</v>
      </c>
      <c r="I139" s="10">
        <v>62</v>
      </c>
      <c r="J139" s="10">
        <v>99</v>
      </c>
      <c r="K139" s="10">
        <v>60</v>
      </c>
      <c r="L139" s="10">
        <v>277</v>
      </c>
      <c r="M139" s="19">
        <v>63</v>
      </c>
      <c r="N139" s="19">
        <v>84.6</v>
      </c>
      <c r="O139" s="19">
        <v>42.5</v>
      </c>
      <c r="P139" s="12">
        <f t="shared" si="8"/>
        <v>369.54999999999995</v>
      </c>
      <c r="Q139" s="12">
        <f t="shared" si="9"/>
        <v>323.27499999999998</v>
      </c>
      <c r="R139" s="11" t="s">
        <v>247</v>
      </c>
      <c r="S139" s="12">
        <v>38</v>
      </c>
      <c r="T139" s="12" t="s">
        <v>357</v>
      </c>
      <c r="U139" s="12" t="s">
        <v>382</v>
      </c>
      <c r="V139" s="11" t="s">
        <v>399</v>
      </c>
      <c r="W139" s="20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</row>
    <row r="140" spans="1:38" s="11" customFormat="1" ht="9.6">
      <c r="A140" s="12">
        <v>39</v>
      </c>
      <c r="B140" s="11" t="s">
        <v>441</v>
      </c>
      <c r="C140" s="11" t="s">
        <v>464</v>
      </c>
      <c r="E140" s="11" t="s">
        <v>465</v>
      </c>
      <c r="F140" s="11" t="s">
        <v>466</v>
      </c>
      <c r="G140" s="11" t="s">
        <v>449</v>
      </c>
      <c r="H140" s="11">
        <v>62</v>
      </c>
      <c r="I140" s="11">
        <v>42</v>
      </c>
      <c r="J140" s="11">
        <v>93</v>
      </c>
      <c r="K140" s="11">
        <v>75</v>
      </c>
      <c r="L140" s="11">
        <v>272</v>
      </c>
      <c r="M140" s="11">
        <v>64</v>
      </c>
      <c r="N140" s="11">
        <v>81.599999999999994</v>
      </c>
      <c r="O140" s="11">
        <v>62</v>
      </c>
      <c r="P140" s="11">
        <f t="shared" si="8"/>
        <v>371.79999999999995</v>
      </c>
      <c r="Q140" s="11">
        <f t="shared" si="9"/>
        <v>321.89999999999998</v>
      </c>
      <c r="R140" s="11" t="s">
        <v>467</v>
      </c>
      <c r="S140" s="12">
        <v>39</v>
      </c>
      <c r="T140" s="11" t="s">
        <v>357</v>
      </c>
      <c r="U140" s="10" t="s">
        <v>337</v>
      </c>
      <c r="V140" s="10" t="s">
        <v>400</v>
      </c>
      <c r="W140" s="22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</row>
    <row r="141" spans="1:38" s="11" customFormat="1" ht="9.6">
      <c r="A141" s="12">
        <v>40</v>
      </c>
      <c r="B141" s="11" t="s">
        <v>441</v>
      </c>
      <c r="C141" s="11" t="s">
        <v>468</v>
      </c>
      <c r="E141" s="11" t="s">
        <v>469</v>
      </c>
      <c r="F141" s="11" t="s">
        <v>470</v>
      </c>
      <c r="G141" s="11" t="s">
        <v>449</v>
      </c>
      <c r="H141" s="11">
        <v>63</v>
      </c>
      <c r="I141" s="11">
        <v>44</v>
      </c>
      <c r="J141" s="11">
        <v>83</v>
      </c>
      <c r="K141" s="11">
        <v>78</v>
      </c>
      <c r="L141" s="11">
        <v>268</v>
      </c>
      <c r="M141" s="11">
        <v>70</v>
      </c>
      <c r="N141" s="11">
        <v>80.5</v>
      </c>
      <c r="O141" s="11">
        <v>54</v>
      </c>
      <c r="P141" s="11">
        <f t="shared" si="8"/>
        <v>373.5</v>
      </c>
      <c r="Q141" s="11">
        <f t="shared" si="9"/>
        <v>320.75</v>
      </c>
      <c r="R141" s="11" t="s">
        <v>409</v>
      </c>
      <c r="S141" s="12">
        <v>40</v>
      </c>
      <c r="T141" s="11" t="s">
        <v>357</v>
      </c>
      <c r="U141" s="11" t="s">
        <v>335</v>
      </c>
      <c r="V141" s="11" t="s">
        <v>400</v>
      </c>
      <c r="W141" s="22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</row>
    <row r="142" spans="1:38" s="11" customFormat="1" ht="9.6">
      <c r="A142" s="12">
        <v>41</v>
      </c>
      <c r="B142" s="11" t="s">
        <v>441</v>
      </c>
      <c r="C142" s="11" t="s">
        <v>453</v>
      </c>
      <c r="E142" s="11" t="s">
        <v>471</v>
      </c>
      <c r="F142" s="11" t="s">
        <v>472</v>
      </c>
      <c r="G142" s="11" t="s">
        <v>449</v>
      </c>
      <c r="H142" s="11">
        <v>70</v>
      </c>
      <c r="I142" s="11">
        <v>55</v>
      </c>
      <c r="J142" s="11">
        <v>84</v>
      </c>
      <c r="K142" s="11">
        <v>58</v>
      </c>
      <c r="L142" s="11">
        <v>267</v>
      </c>
      <c r="M142" s="11">
        <v>67</v>
      </c>
      <c r="N142" s="11">
        <v>81.599999999999994</v>
      </c>
      <c r="O142" s="11">
        <v>42.5</v>
      </c>
      <c r="P142" s="11">
        <f t="shared" si="8"/>
        <v>366.54999999999995</v>
      </c>
      <c r="Q142" s="11">
        <f t="shared" si="9"/>
        <v>316.77499999999998</v>
      </c>
      <c r="R142" s="11" t="s">
        <v>409</v>
      </c>
      <c r="S142" s="12">
        <v>41</v>
      </c>
      <c r="T142" s="11" t="s">
        <v>357</v>
      </c>
      <c r="U142" s="10" t="s">
        <v>275</v>
      </c>
      <c r="V142" s="10" t="s">
        <v>400</v>
      </c>
      <c r="W142" s="22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</row>
    <row r="143" spans="1:38" s="11" customFormat="1" ht="9.6">
      <c r="A143" s="12">
        <v>42</v>
      </c>
      <c r="B143" s="11" t="s">
        <v>441</v>
      </c>
      <c r="C143" s="11" t="s">
        <v>385</v>
      </c>
      <c r="E143" s="11" t="s">
        <v>473</v>
      </c>
      <c r="F143" s="11" t="s">
        <v>474</v>
      </c>
      <c r="G143" s="11" t="s">
        <v>438</v>
      </c>
      <c r="H143" s="11">
        <v>51</v>
      </c>
      <c r="I143" s="11">
        <v>64</v>
      </c>
      <c r="J143" s="11">
        <v>97</v>
      </c>
      <c r="K143" s="11">
        <v>75</v>
      </c>
      <c r="L143" s="11">
        <v>287</v>
      </c>
      <c r="M143" s="11">
        <v>61</v>
      </c>
      <c r="N143" s="11">
        <v>73</v>
      </c>
      <c r="O143" s="11">
        <v>70</v>
      </c>
      <c r="P143" s="11">
        <f t="shared" si="8"/>
        <v>345.5</v>
      </c>
      <c r="Q143" s="11">
        <f t="shared" si="9"/>
        <v>316.25</v>
      </c>
      <c r="R143" s="11" t="s">
        <v>409</v>
      </c>
      <c r="S143" s="12">
        <v>42</v>
      </c>
      <c r="T143" s="11" t="s">
        <v>357</v>
      </c>
      <c r="U143" s="10" t="s">
        <v>340</v>
      </c>
      <c r="V143" s="10" t="s">
        <v>400</v>
      </c>
      <c r="W143" s="22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</row>
    <row r="144" spans="1:38" s="11" customFormat="1" ht="9.6">
      <c r="A144" s="12">
        <v>43</v>
      </c>
      <c r="B144" s="11" t="s">
        <v>441</v>
      </c>
      <c r="C144" s="11" t="s">
        <v>475</v>
      </c>
      <c r="E144" s="11" t="s">
        <v>476</v>
      </c>
      <c r="F144" s="11" t="s">
        <v>477</v>
      </c>
      <c r="G144" s="11" t="s">
        <v>438</v>
      </c>
      <c r="H144" s="11">
        <v>35</v>
      </c>
      <c r="I144" s="11">
        <v>55</v>
      </c>
      <c r="J144" s="11">
        <v>81</v>
      </c>
      <c r="K144" s="11">
        <v>102</v>
      </c>
      <c r="L144" s="11">
        <v>273</v>
      </c>
      <c r="M144" s="11">
        <v>62</v>
      </c>
      <c r="N144" s="11">
        <v>78.2</v>
      </c>
      <c r="O144" s="11">
        <v>60</v>
      </c>
      <c r="P144" s="11">
        <f t="shared" si="8"/>
        <v>357.6</v>
      </c>
      <c r="Q144" s="11">
        <f t="shared" si="9"/>
        <v>315.3</v>
      </c>
      <c r="R144" s="11" t="s">
        <v>409</v>
      </c>
      <c r="S144" s="12">
        <v>43</v>
      </c>
      <c r="T144" s="11" t="s">
        <v>357</v>
      </c>
      <c r="U144" s="10" t="s">
        <v>478</v>
      </c>
      <c r="V144" s="10" t="s">
        <v>400</v>
      </c>
      <c r="W144" s="22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</row>
    <row r="145" spans="1:38" s="11" customFormat="1" ht="19.2">
      <c r="A145" s="12">
        <v>44</v>
      </c>
      <c r="B145" s="11" t="s">
        <v>441</v>
      </c>
      <c r="C145" s="11" t="s">
        <v>447</v>
      </c>
      <c r="E145" s="23" t="s">
        <v>479</v>
      </c>
      <c r="F145" s="11" t="s">
        <v>480</v>
      </c>
      <c r="G145" s="11" t="s">
        <v>449</v>
      </c>
      <c r="H145" s="11">
        <v>61</v>
      </c>
      <c r="I145" s="11">
        <v>42</v>
      </c>
      <c r="J145" s="11">
        <v>90</v>
      </c>
      <c r="K145" s="11">
        <v>68</v>
      </c>
      <c r="L145" s="11">
        <v>261</v>
      </c>
      <c r="M145" s="11">
        <v>61</v>
      </c>
      <c r="N145" s="11">
        <v>85.71</v>
      </c>
      <c r="O145" s="11">
        <v>35</v>
      </c>
      <c r="P145" s="11">
        <v>366.14</v>
      </c>
      <c r="Q145" s="11">
        <v>313.57</v>
      </c>
      <c r="R145" s="11" t="s">
        <v>409</v>
      </c>
      <c r="S145" s="12">
        <v>44</v>
      </c>
      <c r="T145" s="11" t="s">
        <v>357</v>
      </c>
      <c r="U145" s="10" t="s">
        <v>418</v>
      </c>
      <c r="V145" s="10" t="s">
        <v>400</v>
      </c>
      <c r="W145" s="24" t="s">
        <v>450</v>
      </c>
      <c r="X145" s="14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</row>
  </sheetData>
  <sortState ref="A102:AM147">
    <sortCondition descending="1" ref="Q102:Q147"/>
  </sortState>
  <mergeCells count="15">
    <mergeCell ref="B1:G1"/>
    <mergeCell ref="O1:S1"/>
    <mergeCell ref="B2:B3"/>
    <mergeCell ref="C2:D2"/>
    <mergeCell ref="E2:E3"/>
    <mergeCell ref="H2:L2"/>
    <mergeCell ref="M2:P2"/>
    <mergeCell ref="Q2:Q3"/>
    <mergeCell ref="F2:F3"/>
    <mergeCell ref="V2:V3"/>
    <mergeCell ref="W2:W3"/>
    <mergeCell ref="G2:G3"/>
    <mergeCell ref="S2:S3"/>
    <mergeCell ref="T2:T3"/>
    <mergeCell ref="R2:R3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赵普庆</dc:creator>
  <cp:lastModifiedBy>赵普庆</cp:lastModifiedBy>
  <dcterms:created xsi:type="dcterms:W3CDTF">2015-03-31T00:03:54Z</dcterms:created>
  <dcterms:modified xsi:type="dcterms:W3CDTF">2015-04-02T09:51:40Z</dcterms:modified>
</cp:coreProperties>
</file>